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3020" windowHeight="12540"/>
  </bookViews>
  <sheets>
    <sheet name="สินค้า" sheetId="6" r:id="rId1"/>
    <sheet name="Sheet2" sheetId="8" r:id="rId2"/>
  </sheets>
  <definedNames>
    <definedName name="_xlnm.Print_Area" localSheetId="0">สินค้า!$A$1:$G$40</definedName>
  </definedNames>
  <calcPr calcId="144525"/>
</workbook>
</file>

<file path=xl/calcChain.xml><?xml version="1.0" encoding="utf-8"?>
<calcChain xmlns="http://schemas.openxmlformats.org/spreadsheetml/2006/main">
  <c r="G19" i="6" l="1"/>
  <c r="G35" i="6"/>
  <c r="G32" i="6"/>
  <c r="G31" i="6"/>
  <c r="G30" i="6"/>
  <c r="G29" i="6"/>
  <c r="G28" i="6"/>
  <c r="G27" i="6"/>
  <c r="G26" i="6"/>
  <c r="G25" i="6"/>
  <c r="G24" i="6"/>
  <c r="G23" i="6"/>
  <c r="G9" i="6"/>
  <c r="G8" i="6"/>
  <c r="G10" i="6"/>
  <c r="G11" i="6"/>
  <c r="G12" i="6"/>
  <c r="G13" i="6"/>
  <c r="G14" i="6"/>
  <c r="G15" i="6"/>
  <c r="G16" i="6"/>
  <c r="G7" i="6"/>
  <c r="C14" i="8"/>
  <c r="D14" i="8"/>
  <c r="G34" i="6" l="1"/>
  <c r="G33" i="6"/>
  <c r="G17" i="6"/>
  <c r="G18" i="6"/>
</calcChain>
</file>

<file path=xl/sharedStrings.xml><?xml version="1.0" encoding="utf-8"?>
<sst xmlns="http://schemas.openxmlformats.org/spreadsheetml/2006/main" count="50" uniqueCount="42">
  <si>
    <t>มูลค่ารวม</t>
  </si>
  <si>
    <t>ส่งออก</t>
  </si>
  <si>
    <t>นำเข้า</t>
  </si>
  <si>
    <t>กรมการค้าต่างประเทศ</t>
  </si>
  <si>
    <t>หน่วย : ล้านบาท</t>
  </si>
  <si>
    <t>ลำดับที่</t>
  </si>
  <si>
    <t>รวม 10 อันดับ</t>
  </si>
  <si>
    <t>ไม้แปรรูป</t>
  </si>
  <si>
    <t>ถุงมือยาง</t>
  </si>
  <si>
    <t>แผงวงจรไฟฟ้า</t>
  </si>
  <si>
    <t>รถยนต์ อุปกรณ์และส่วนประกอบ</t>
  </si>
  <si>
    <t>ส่วนประกอบคอมพิวเตอร์</t>
  </si>
  <si>
    <t>ยางพารา</t>
  </si>
  <si>
    <t>:  การส่งออก</t>
  </si>
  <si>
    <t>:  การนำเข้า</t>
  </si>
  <si>
    <t>รายการสินค้าส่งออก</t>
  </si>
  <si>
    <t>รายการสินค้านำเข้า</t>
  </si>
  <si>
    <t>มูลค่าการค้าชายแดนไทย - มาเลเซีย (รายสินค้า)</t>
  </si>
  <si>
    <t>กองความร่วมมือการค้าและการลงทุน</t>
  </si>
  <si>
    <t>เครื่องคอมพิวเตอร์และอุปกรณ์</t>
  </si>
  <si>
    <t>เทปแม่เหล็ก จานแม่เหล็กสำหรับคอมพิวเตอร์</t>
  </si>
  <si>
    <t>สื่อบันทึกข้อมูล  ภาพ  เสียง</t>
  </si>
  <si>
    <t>เครื่องจักรไฟฟ้าอื่นๆและส่วนประกอบ</t>
  </si>
  <si>
    <t>% YoY</t>
  </si>
  <si>
    <t>ที่มา : ศูนย์เทคโนโลยีสารสนเทศและการสื่อสาร  กรมการค้าต่างประเทศ โดยความร่วมมือจากกรมศุลกากร</t>
  </si>
  <si>
    <t>ผลิตภัณฑ์ยาง</t>
  </si>
  <si>
    <t>เม็ดพลาสติก</t>
  </si>
  <si>
    <t>กลุ่มความร่วมมือฯ 2</t>
  </si>
  <si>
    <t>เครื่องคอมพิวเตอร์ อุปกรณ์และส่วนประกอบ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</si>
  <si>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</si>
  <si>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</si>
  <si>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</si>
  <si>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</si>
  <si>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สินค้าอุตสาหกรรมอื่น ๆ</t>
  </si>
  <si>
    <t>อื่น ๆ</t>
  </si>
  <si>
    <t>(มกราคม-เมษายน)</t>
  </si>
  <si>
    <t>ปี 2560-2562 (มกราคม-เมษายน)</t>
  </si>
  <si>
    <t>เครื่องยนต์สันดาปภายในแบบลูกสูบและส่วนประกอบ</t>
  </si>
  <si>
    <t>เครื่องตัดต่อและป้องกันวงจรไฟฟ้า</t>
  </si>
  <si>
    <t>เครื่องจักรที่ใช้ในอุตสาหกรรมและส่วนประกอบ</t>
  </si>
  <si>
    <t>เครื่องมือเครื่องใช้ทางวิทยาศาสตร์ การแพทย์ การทดสอบอื่น ๆ</t>
  </si>
  <si>
    <t>ส่วนประกอบ และอุปกรณ์รวมทั้งโครงรถและตัวถัง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</si>
</sst>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0.0"/>
  </numFmts>
  <fonts count="37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6"/>
      <name val="AngsanaUPC"/>
      <family val="1"/>
      <charset val="222"/>
    </font>
    <font>
      <b/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4"/>
      <name val="Angsana New"/>
      <family val="1"/>
    </font>
    <font>
      <sz val="16"/>
      <color indexed="12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2"/>
      <name val="AngsanaUPC"/>
      <family val="1"/>
      <charset val="222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sz val="12"/>
      <name val="AngsanaUPC"/>
      <family val="1"/>
    </font>
    <font>
      <sz val="12"/>
      <color indexed="12"/>
      <name val="AngsanaUPC"/>
      <family val="1"/>
    </font>
    <font>
      <sz val="13"/>
      <name val="AngsanaUPC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b/>
      <sz val="14"/>
      <color rgb="FF002060"/>
      <name val="AngsanaUPC"/>
      <family val="1"/>
      <charset val="222"/>
    </font>
    <font>
      <sz val="14"/>
      <color theme="1"/>
      <name val="AngsanaUPC"/>
      <family val="1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000000"/>
      <name val="Angsana New"/>
      <family val="1"/>
    </font>
    <font>
      <sz val="12"/>
      <color rgb="FFFF0000"/>
      <name val="Angsana New"/>
      <family val="1"/>
    </font>
    <font>
      <b/>
      <sz val="12"/>
      <color rgb="FFFF0000"/>
      <name val="AngsanaUPC"/>
      <family val="1"/>
    </font>
    <font>
      <sz val="16"/>
      <color rgb="FFFF0000"/>
      <name val="Angsana New"/>
      <family val="1"/>
    </font>
    <font>
      <b/>
      <sz val="14"/>
      <color rgb="FF000000"/>
      <name val="Angsana New"/>
      <family val="1"/>
    </font>
  </fonts>
  <fills count="11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6" fillId="2" borderId="0" xfId="0" applyFont="1" applyFill="1"/>
    <xf numFmtId="0" fontId="7" fillId="3" borderId="0" xfId="0" applyFont="1" applyFill="1" applyAlignment="1">
      <alignment horizontal="right"/>
    </xf>
    <xf numFmtId="0" fontId="9" fillId="4" borderId="0" xfId="0" applyFont="1" applyFill="1"/>
    <xf numFmtId="0" fontId="10" fillId="4" borderId="0" xfId="0" applyFont="1" applyFill="1" applyAlignment="1">
      <alignment horizontal="center"/>
    </xf>
    <xf numFmtId="0" fontId="6" fillId="2" borderId="0" xfId="0" applyFont="1" applyFill="1" applyAlignment="1"/>
    <xf numFmtId="0" fontId="3" fillId="0" borderId="0" xfId="0" applyFont="1"/>
    <xf numFmtId="0" fontId="28" fillId="4" borderId="1" xfId="0" applyFont="1" applyFill="1" applyBorder="1" applyAlignment="1">
      <alignment horizontal="center"/>
    </xf>
    <xf numFmtId="0" fontId="11" fillId="4" borderId="0" xfId="0" applyFont="1" applyFill="1"/>
    <xf numFmtId="187" fontId="12" fillId="0" borderId="3" xfId="0" applyNumberFormat="1" applyFont="1" applyBorder="1" applyAlignment="1">
      <alignment horizontal="right"/>
    </xf>
    <xf numFmtId="0" fontId="6" fillId="0" borderId="0" xfId="0" applyFont="1"/>
    <xf numFmtId="0" fontId="17" fillId="4" borderId="0" xfId="0" applyFont="1" applyFill="1" applyBorder="1" applyAlignment="1"/>
    <xf numFmtId="0" fontId="17" fillId="4" borderId="0" xfId="0" applyFont="1" applyFill="1" applyAlignment="1">
      <alignment horizontal="right"/>
    </xf>
    <xf numFmtId="0" fontId="20" fillId="4" borderId="0" xfId="0" applyFont="1" applyFill="1"/>
    <xf numFmtId="187" fontId="19" fillId="6" borderId="3" xfId="1" applyNumberFormat="1" applyFont="1" applyFill="1" applyBorder="1" applyAlignment="1">
      <alignment horizontal="right"/>
    </xf>
    <xf numFmtId="187" fontId="14" fillId="4" borderId="3" xfId="1" applyNumberFormat="1" applyFont="1" applyFill="1" applyBorder="1" applyAlignment="1">
      <alignment horizontal="right"/>
    </xf>
    <xf numFmtId="0" fontId="3" fillId="0" borderId="0" xfId="0" applyFont="1" applyBorder="1"/>
    <xf numFmtId="0" fontId="12" fillId="0" borderId="0" xfId="0" applyFont="1" applyBorder="1"/>
    <xf numFmtId="0" fontId="29" fillId="6" borderId="0" xfId="0" applyFont="1" applyFill="1" applyBorder="1"/>
    <xf numFmtId="188" fontId="8" fillId="0" borderId="0" xfId="0" applyNumberFormat="1" applyFont="1" applyBorder="1" applyAlignment="1">
      <alignment horizontal="left" vertical="center"/>
    </xf>
    <xf numFmtId="188" fontId="8" fillId="6" borderId="0" xfId="0" applyNumberFormat="1" applyFont="1" applyFill="1" applyBorder="1" applyAlignment="1">
      <alignment horizontal="left" vertical="center"/>
    </xf>
    <xf numFmtId="0" fontId="16" fillId="0" borderId="0" xfId="0" applyFont="1" applyAlignment="1"/>
    <xf numFmtId="0" fontId="16" fillId="0" borderId="0" xfId="0" applyFont="1" applyBorder="1" applyAlignment="1"/>
    <xf numFmtId="0" fontId="6" fillId="0" borderId="0" xfId="0" applyFont="1" applyBorder="1"/>
    <xf numFmtId="0" fontId="30" fillId="6" borderId="0" xfId="0" applyFont="1" applyFill="1" applyBorder="1"/>
    <xf numFmtId="0" fontId="8" fillId="6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188" fontId="12" fillId="6" borderId="0" xfId="0" applyNumberFormat="1" applyFont="1" applyFill="1" applyBorder="1" applyAlignment="1">
      <alignment horizontal="left" vertical="center"/>
    </xf>
    <xf numFmtId="0" fontId="22" fillId="0" borderId="0" xfId="20" applyFont="1"/>
    <xf numFmtId="0" fontId="5" fillId="0" borderId="2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vertical="top"/>
    </xf>
    <xf numFmtId="0" fontId="6" fillId="0" borderId="0" xfId="0" applyFont="1" applyAlignment="1"/>
    <xf numFmtId="0" fontId="17" fillId="5" borderId="0" xfId="20" applyFont="1" applyFill="1" applyBorder="1" applyAlignment="1"/>
    <xf numFmtId="187" fontId="19" fillId="4" borderId="0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/>
    </xf>
    <xf numFmtId="0" fontId="23" fillId="9" borderId="0" xfId="0" applyFont="1" applyFill="1" applyBorder="1" applyAlignment="1"/>
    <xf numFmtId="4" fontId="32" fillId="10" borderId="3" xfId="0" applyNumberFormat="1" applyFont="1" applyFill="1" applyBorder="1" applyAlignment="1">
      <alignment horizontal="right" vertical="center" wrapText="1" shrinkToFit="1"/>
    </xf>
    <xf numFmtId="0" fontId="8" fillId="8" borderId="3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/>
    </xf>
    <xf numFmtId="49" fontId="8" fillId="10" borderId="0" xfId="0" applyNumberFormat="1" applyFont="1" applyFill="1" applyBorder="1" applyAlignment="1">
      <alignment horizontal="left" vertical="center" wrapText="1" shrinkToFit="1"/>
    </xf>
    <xf numFmtId="0" fontId="13" fillId="7" borderId="9" xfId="0" applyFont="1" applyFill="1" applyBorder="1" applyAlignment="1">
      <alignment horizontal="center" vertical="center"/>
    </xf>
    <xf numFmtId="49" fontId="32" fillId="10" borderId="0" xfId="0" applyNumberFormat="1" applyFont="1" applyFill="1" applyBorder="1" applyAlignment="1">
      <alignment horizontal="left" vertical="center" wrapText="1" shrinkToFit="1"/>
    </xf>
    <xf numFmtId="0" fontId="13" fillId="7" borderId="8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vertical="top"/>
    </xf>
    <xf numFmtId="0" fontId="33" fillId="0" borderId="0" xfId="0" applyFont="1" applyAlignment="1"/>
    <xf numFmtId="0" fontId="33" fillId="0" borderId="0" xfId="0" applyFont="1" applyAlignment="1">
      <alignment horizontal="right"/>
    </xf>
    <xf numFmtId="187" fontId="34" fillId="4" borderId="0" xfId="0" applyNumberFormat="1" applyFont="1" applyFill="1" applyBorder="1" applyAlignment="1">
      <alignment horizontal="right"/>
    </xf>
    <xf numFmtId="0" fontId="33" fillId="0" borderId="0" xfId="0" applyFont="1"/>
    <xf numFmtId="0" fontId="35" fillId="0" borderId="0" xfId="0" applyFont="1"/>
    <xf numFmtId="49" fontId="32" fillId="10" borderId="3" xfId="0" applyNumberFormat="1" applyFont="1" applyFill="1" applyBorder="1" applyAlignment="1">
      <alignment horizontal="left" vertical="center" wrapText="1" shrinkToFit="1"/>
    </xf>
    <xf numFmtId="0" fontId="6" fillId="5" borderId="0" xfId="20" applyFont="1" applyFill="1" applyBorder="1" applyAlignment="1"/>
    <xf numFmtId="4" fontId="36" fillId="8" borderId="3" xfId="0" applyNumberFormat="1" applyFont="1" applyFill="1" applyBorder="1" applyAlignment="1">
      <alignment horizontal="right" vertical="center" wrapText="1" shrinkToFit="1"/>
    </xf>
    <xf numFmtId="49" fontId="36" fillId="8" borderId="3" xfId="0" applyNumberFormat="1" applyFont="1" applyFill="1" applyBorder="1" applyAlignment="1">
      <alignment horizontal="left" vertical="center" wrapText="1" shrinkToFit="1"/>
    </xf>
    <xf numFmtId="4" fontId="36" fillId="10" borderId="8" xfId="0" applyNumberFormat="1" applyFont="1" applyFill="1" applyBorder="1" applyAlignment="1">
      <alignment horizontal="right" vertical="center" wrapText="1" shrinkToFit="1"/>
    </xf>
    <xf numFmtId="4" fontId="36" fillId="8" borderId="8" xfId="0" applyNumberFormat="1" applyFont="1" applyFill="1" applyBorder="1" applyAlignment="1">
      <alignment horizontal="right" vertical="center" wrapText="1" shrinkToFit="1"/>
    </xf>
    <xf numFmtId="4" fontId="5" fillId="6" borderId="6" xfId="0" applyNumberFormat="1" applyFont="1" applyFill="1" applyBorder="1" applyAlignment="1">
      <alignment vertical="center"/>
    </xf>
    <xf numFmtId="4" fontId="5" fillId="8" borderId="6" xfId="0" applyNumberFormat="1" applyFont="1" applyFill="1" applyBorder="1" applyAlignment="1">
      <alignment vertical="center"/>
    </xf>
    <xf numFmtId="4" fontId="36" fillId="10" borderId="9" xfId="0" applyNumberFormat="1" applyFont="1" applyFill="1" applyBorder="1" applyAlignment="1">
      <alignment horizontal="right" vertical="center" wrapText="1" shrinkToFit="1"/>
    </xf>
    <xf numFmtId="4" fontId="36" fillId="8" borderId="9" xfId="0" applyNumberFormat="1" applyFont="1" applyFill="1" applyBorder="1" applyAlignment="1">
      <alignment horizontal="right" vertical="center" wrapText="1" shrinkToFit="1"/>
    </xf>
    <xf numFmtId="0" fontId="10" fillId="4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</cellXfs>
  <cellStyles count="69">
    <cellStyle name="Comma" xfId="1" builtinId="3"/>
    <cellStyle name="Comma 2 2" xfId="2"/>
    <cellStyle name="Comma 2 3" xfId="3"/>
    <cellStyle name="Comma 2 4" xfId="4"/>
    <cellStyle name="Comma 2 5" xfId="5"/>
    <cellStyle name="Comma 2 6" xfId="6"/>
    <cellStyle name="Comma 2 7" xfId="7"/>
    <cellStyle name="Comma 6 2" xfId="8"/>
    <cellStyle name="Comma 6 3" xfId="9"/>
    <cellStyle name="Normal" xfId="0" builtinId="0"/>
    <cellStyle name="Normal 2 10" xfId="10"/>
    <cellStyle name="Normal 2 11" xfId="11"/>
    <cellStyle name="Normal 2 12" xfId="12"/>
    <cellStyle name="Normal 2 13" xfId="13"/>
    <cellStyle name="Normal 2 14" xfId="14"/>
    <cellStyle name="Normal 2 15" xfId="15"/>
    <cellStyle name="Normal 2 16" xfId="16"/>
    <cellStyle name="Normal 2 17" xfId="17"/>
    <cellStyle name="Normal 2 18" xfId="18"/>
    <cellStyle name="Normal 2 19" xfId="19"/>
    <cellStyle name="Normal 2 2" xfId="20"/>
    <cellStyle name="Normal 2 20" xfId="21"/>
    <cellStyle name="Normal 2 21" xfId="22"/>
    <cellStyle name="Normal 2 22" xfId="23"/>
    <cellStyle name="Normal 2 23" xfId="24"/>
    <cellStyle name="Normal 2 24" xfId="25"/>
    <cellStyle name="Normal 2 3" xfId="26"/>
    <cellStyle name="Normal 2 3 10" xfId="27"/>
    <cellStyle name="Normal 2 3 11" xfId="28"/>
    <cellStyle name="Normal 2 3 12" xfId="29"/>
    <cellStyle name="Normal 2 3 13" xfId="30"/>
    <cellStyle name="Normal 2 3 14" xfId="31"/>
    <cellStyle name="Normal 2 3 2" xfId="32"/>
    <cellStyle name="Normal 2 3 3" xfId="33"/>
    <cellStyle name="Normal 2 3 4" xfId="34"/>
    <cellStyle name="Normal 2 3 5" xfId="35"/>
    <cellStyle name="Normal 2 3 6" xfId="36"/>
    <cellStyle name="Normal 2 3 7" xfId="37"/>
    <cellStyle name="Normal 2 3 8" xfId="38"/>
    <cellStyle name="Normal 2 3 9" xfId="39"/>
    <cellStyle name="Normal 2 4" xfId="40"/>
    <cellStyle name="Normal 2 5" xfId="41"/>
    <cellStyle name="Normal 2 6" xfId="42"/>
    <cellStyle name="Normal 2 7" xfId="43"/>
    <cellStyle name="Normal 2 8" xfId="44"/>
    <cellStyle name="Normal 2 9" xfId="45"/>
    <cellStyle name="Normal 3 10" xfId="46"/>
    <cellStyle name="Normal 3 11" xfId="47"/>
    <cellStyle name="Normal 3 12" xfId="48"/>
    <cellStyle name="Normal 3 13" xfId="49"/>
    <cellStyle name="Normal 3 14" xfId="50"/>
    <cellStyle name="Normal 3 15" xfId="51"/>
    <cellStyle name="Normal 3 16" xfId="52"/>
    <cellStyle name="Normal 3 17" xfId="53"/>
    <cellStyle name="Normal 3 18" xfId="54"/>
    <cellStyle name="Normal 3 19" xfId="55"/>
    <cellStyle name="Normal 3 2" xfId="56"/>
    <cellStyle name="Normal 3 20" xfId="57"/>
    <cellStyle name="Normal 3 21" xfId="58"/>
    <cellStyle name="Normal 3 22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3 9" xfId="66"/>
    <cellStyle name="Normal 5" xfId="67"/>
    <cellStyle name="Percent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view="pageLayout" topLeftCell="A16" zoomScale="160" zoomScaleNormal="100" zoomScalePageLayoutView="160" workbookViewId="0">
      <selection activeCell="A3" sqref="A3:G3"/>
    </sheetView>
  </sheetViews>
  <sheetFormatPr defaultColWidth="9.125" defaultRowHeight="23.25"/>
  <cols>
    <col min="1" max="1" width="5.375" style="6" customWidth="1"/>
    <col min="2" max="2" width="29.875" style="6" customWidth="1"/>
    <col min="3" max="4" width="10.75" style="6" customWidth="1"/>
    <col min="5" max="6" width="10.75" style="55" customWidth="1"/>
    <col min="7" max="7" width="9.125" style="6" customWidth="1"/>
    <col min="8" max="8" width="9.125" style="16"/>
    <col min="9" max="16384" width="9.125" style="6"/>
  </cols>
  <sheetData>
    <row r="1" spans="1:25" ht="21" customHeight="1">
      <c r="A1" s="73"/>
      <c r="B1" s="73"/>
      <c r="C1" s="73"/>
      <c r="D1" s="73"/>
      <c r="E1" s="73"/>
      <c r="F1" s="73"/>
      <c r="G1" s="73"/>
    </row>
    <row r="2" spans="1:25" ht="21" customHeight="1">
      <c r="A2" s="74" t="s">
        <v>17</v>
      </c>
      <c r="B2" s="74"/>
      <c r="C2" s="74"/>
      <c r="D2" s="74"/>
      <c r="E2" s="74"/>
      <c r="F2" s="74"/>
      <c r="G2" s="74"/>
      <c r="H2" s="2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1" customHeight="1">
      <c r="A3" s="75" t="s">
        <v>36</v>
      </c>
      <c r="B3" s="75"/>
      <c r="C3" s="75"/>
      <c r="D3" s="75"/>
      <c r="E3" s="75"/>
      <c r="F3" s="75"/>
      <c r="G3" s="75"/>
    </row>
    <row r="4" spans="1:25" ht="20.25" customHeight="1">
      <c r="A4" s="30" t="s">
        <v>13</v>
      </c>
      <c r="C4" s="31"/>
      <c r="D4" s="31"/>
      <c r="E4" s="49"/>
      <c r="F4" s="49"/>
      <c r="G4" s="32" t="s">
        <v>4</v>
      </c>
    </row>
    <row r="5" spans="1:25" ht="13.5" customHeight="1">
      <c r="A5" s="67" t="s">
        <v>5</v>
      </c>
      <c r="B5" s="69" t="s">
        <v>15</v>
      </c>
      <c r="C5" s="71">
        <v>2560</v>
      </c>
      <c r="D5" s="71">
        <v>2561</v>
      </c>
      <c r="E5" s="48">
        <v>2561</v>
      </c>
      <c r="F5" s="46">
        <v>2562</v>
      </c>
      <c r="G5" s="76" t="s">
        <v>23</v>
      </c>
      <c r="L5" s="45"/>
    </row>
    <row r="6" spans="1:25" ht="19.5" customHeight="1">
      <c r="A6" s="68"/>
      <c r="B6" s="70"/>
      <c r="C6" s="72"/>
      <c r="D6" s="72"/>
      <c r="E6" s="78" t="s">
        <v>35</v>
      </c>
      <c r="F6" s="79"/>
      <c r="G6" s="77"/>
      <c r="L6" s="45"/>
    </row>
    <row r="7" spans="1:25" ht="17.25" customHeight="1">
      <c r="A7" s="38">
        <v>1</v>
      </c>
      <c r="B7" s="56" t="s">
        <v>12</v>
      </c>
      <c r="C7" s="42">
        <v>100609.301206</v>
      </c>
      <c r="D7" s="42">
        <v>75643.869430999999</v>
      </c>
      <c r="E7" s="60">
        <v>28227.416465999999</v>
      </c>
      <c r="F7" s="64">
        <v>21626.789326999999</v>
      </c>
      <c r="G7" s="62">
        <f>(F7-E7)*100/E7</f>
        <v>-23.383745185998418</v>
      </c>
      <c r="L7" s="45"/>
    </row>
    <row r="8" spans="1:25" ht="17.25" customHeight="1">
      <c r="A8" s="38">
        <v>2</v>
      </c>
      <c r="B8" s="56" t="s">
        <v>28</v>
      </c>
      <c r="C8" s="42">
        <v>38422.612142999998</v>
      </c>
      <c r="D8" s="42">
        <v>41469.955328999997</v>
      </c>
      <c r="E8" s="60">
        <v>12253.846137</v>
      </c>
      <c r="F8" s="64">
        <v>14204.057498</v>
      </c>
      <c r="G8" s="62">
        <f t="shared" ref="G8:G17" si="0">(F8-E8)*100/E8</f>
        <v>15.915095874359105</v>
      </c>
      <c r="L8" s="45"/>
    </row>
    <row r="9" spans="1:25" ht="17.25" customHeight="1">
      <c r="A9" s="38">
        <v>3</v>
      </c>
      <c r="B9" s="56" t="s">
        <v>25</v>
      </c>
      <c r="C9" s="42">
        <v>32634.403752999999</v>
      </c>
      <c r="D9" s="42">
        <v>27142.903742999999</v>
      </c>
      <c r="E9" s="60">
        <v>9008.7259279999998</v>
      </c>
      <c r="F9" s="64">
        <v>8341.8455369999992</v>
      </c>
      <c r="G9" s="62">
        <f t="shared" si="0"/>
        <v>-7.4026049446933575</v>
      </c>
      <c r="L9" s="45"/>
    </row>
    <row r="10" spans="1:25" ht="17.25" customHeight="1">
      <c r="A10" s="38">
        <v>4</v>
      </c>
      <c r="B10" s="56" t="s">
        <v>7</v>
      </c>
      <c r="C10" s="42">
        <v>23814.756367999998</v>
      </c>
      <c r="D10" s="42">
        <v>13983.157809</v>
      </c>
      <c r="E10" s="60">
        <v>5586.8876440000004</v>
      </c>
      <c r="F10" s="64">
        <v>4643.522097</v>
      </c>
      <c r="G10" s="62">
        <f t="shared" si="0"/>
        <v>-16.885350254235401</v>
      </c>
      <c r="L10" s="45"/>
    </row>
    <row r="11" spans="1:25" ht="17.25" customHeight="1">
      <c r="A11" s="39">
        <v>5</v>
      </c>
      <c r="B11" s="56" t="s">
        <v>37</v>
      </c>
      <c r="C11" s="42">
        <v>11328.038866000001</v>
      </c>
      <c r="D11" s="42">
        <v>21631.897070999999</v>
      </c>
      <c r="E11" s="60">
        <v>6145.7360849999995</v>
      </c>
      <c r="F11" s="64">
        <v>4565.1424100000004</v>
      </c>
      <c r="G11" s="62">
        <f t="shared" si="0"/>
        <v>-25.718541329130296</v>
      </c>
      <c r="L11" s="45"/>
    </row>
    <row r="12" spans="1:25" ht="17.25" customHeight="1">
      <c r="A12" s="39">
        <v>6</v>
      </c>
      <c r="B12" s="56" t="s">
        <v>9</v>
      </c>
      <c r="C12" s="42">
        <v>4772.4511030000003</v>
      </c>
      <c r="D12" s="42">
        <v>6412.3994359999997</v>
      </c>
      <c r="E12" s="60">
        <v>1528.204377</v>
      </c>
      <c r="F12" s="64">
        <v>2698.1789960000001</v>
      </c>
      <c r="G12" s="62">
        <f t="shared" si="0"/>
        <v>76.558779480579915</v>
      </c>
      <c r="H12" s="20"/>
      <c r="L12" s="16"/>
    </row>
    <row r="13" spans="1:25" ht="17.25" customHeight="1">
      <c r="A13" s="38">
        <v>7</v>
      </c>
      <c r="B13" s="56" t="s">
        <v>10</v>
      </c>
      <c r="C13" s="42">
        <v>8882.3568759999998</v>
      </c>
      <c r="D13" s="42">
        <v>9577.8138120000003</v>
      </c>
      <c r="E13" s="60">
        <v>3021.723915</v>
      </c>
      <c r="F13" s="64">
        <v>2647.9990659999999</v>
      </c>
      <c r="G13" s="62">
        <f t="shared" si="0"/>
        <v>-12.367934977276049</v>
      </c>
    </row>
    <row r="14" spans="1:25" ht="17.25" customHeight="1">
      <c r="A14" s="39">
        <v>8</v>
      </c>
      <c r="B14" s="56" t="s">
        <v>8</v>
      </c>
      <c r="C14" s="42">
        <v>5630.9114090000003</v>
      </c>
      <c r="D14" s="42">
        <v>5984.2505689999998</v>
      </c>
      <c r="E14" s="60">
        <v>1918.702348</v>
      </c>
      <c r="F14" s="64">
        <v>1946.2084480000001</v>
      </c>
      <c r="G14" s="62">
        <f t="shared" si="0"/>
        <v>1.4335782738094642</v>
      </c>
    </row>
    <row r="15" spans="1:25" ht="17.25" customHeight="1">
      <c r="A15" s="38">
        <v>9</v>
      </c>
      <c r="B15" s="56" t="s">
        <v>33</v>
      </c>
      <c r="C15" s="42">
        <v>3544.7784120000001</v>
      </c>
      <c r="D15" s="42">
        <v>3224.0927139999999</v>
      </c>
      <c r="E15" s="60">
        <v>917.43546900000001</v>
      </c>
      <c r="F15" s="64">
        <v>1148.501027</v>
      </c>
      <c r="G15" s="62">
        <f t="shared" si="0"/>
        <v>25.186028424632447</v>
      </c>
      <c r="K15" s="16"/>
    </row>
    <row r="16" spans="1:25" ht="17.25" customHeight="1">
      <c r="A16" s="38">
        <v>10</v>
      </c>
      <c r="B16" s="56" t="s">
        <v>38</v>
      </c>
      <c r="C16" s="42">
        <v>2554.9993899999999</v>
      </c>
      <c r="D16" s="42">
        <v>2984.8641720000001</v>
      </c>
      <c r="E16" s="60">
        <v>982.99705700000004</v>
      </c>
      <c r="F16" s="64">
        <v>1021.344886</v>
      </c>
      <c r="G16" s="62">
        <f t="shared" si="0"/>
        <v>3.9011133071988366</v>
      </c>
      <c r="K16" s="16"/>
    </row>
    <row r="17" spans="1:11" ht="19.5" customHeight="1">
      <c r="A17" s="43"/>
      <c r="B17" s="59" t="s">
        <v>6</v>
      </c>
      <c r="C17" s="58">
        <v>232194.60952599999</v>
      </c>
      <c r="D17" s="58">
        <v>208055.20408600001</v>
      </c>
      <c r="E17" s="61">
        <v>69591.675426000002</v>
      </c>
      <c r="F17" s="65">
        <v>62843.589291999997</v>
      </c>
      <c r="G17" s="63">
        <f t="shared" si="0"/>
        <v>-9.6966858359022439</v>
      </c>
      <c r="K17" s="16"/>
    </row>
    <row r="18" spans="1:11" ht="19.5" customHeight="1">
      <c r="A18" s="43"/>
      <c r="B18" s="59" t="s">
        <v>34</v>
      </c>
      <c r="C18" s="58">
        <v>80263.045016000004</v>
      </c>
      <c r="D18" s="58">
        <v>85752.518834999995</v>
      </c>
      <c r="E18" s="61">
        <v>27525.009939</v>
      </c>
      <c r="F18" s="65">
        <v>25748.172892999999</v>
      </c>
      <c r="G18" s="63">
        <f>(F18-E18)*100/E18</f>
        <v>-6.4553547843861532</v>
      </c>
      <c r="K18" s="16"/>
    </row>
    <row r="19" spans="1:11" ht="19.5" customHeight="1">
      <c r="A19" s="43"/>
      <c r="B19" s="59" t="s">
        <v>0</v>
      </c>
      <c r="C19" s="58">
        <v>312457.65454199997</v>
      </c>
      <c r="D19" s="58">
        <v>293807.72292099998</v>
      </c>
      <c r="E19" s="61">
        <v>97116.685364999998</v>
      </c>
      <c r="F19" s="65">
        <v>88591.762185</v>
      </c>
      <c r="G19" s="63">
        <f>(F19-E19)*100/E19</f>
        <v>-8.778021148436256</v>
      </c>
      <c r="K19" s="16"/>
    </row>
    <row r="20" spans="1:11" ht="24" customHeight="1">
      <c r="A20" s="30" t="s">
        <v>14</v>
      </c>
      <c r="B20" s="33"/>
      <c r="C20" s="34"/>
      <c r="D20" s="34"/>
      <c r="E20" s="50"/>
      <c r="F20" s="50"/>
      <c r="G20" s="32" t="s">
        <v>4</v>
      </c>
      <c r="K20" s="16"/>
    </row>
    <row r="21" spans="1:11" ht="13.5" customHeight="1">
      <c r="A21" s="67" t="s">
        <v>5</v>
      </c>
      <c r="B21" s="69" t="s">
        <v>16</v>
      </c>
      <c r="C21" s="71">
        <v>2560</v>
      </c>
      <c r="D21" s="71">
        <v>2561</v>
      </c>
      <c r="E21" s="48">
        <v>2561</v>
      </c>
      <c r="F21" s="46">
        <v>2562</v>
      </c>
      <c r="G21" s="76" t="s">
        <v>23</v>
      </c>
      <c r="H21" s="24"/>
      <c r="K21" s="16"/>
    </row>
    <row r="22" spans="1:11" ht="20.25" customHeight="1">
      <c r="A22" s="68"/>
      <c r="B22" s="70"/>
      <c r="C22" s="72"/>
      <c r="D22" s="72"/>
      <c r="E22" s="78" t="s">
        <v>35</v>
      </c>
      <c r="F22" s="79"/>
      <c r="G22" s="77"/>
      <c r="K22" s="16"/>
    </row>
    <row r="23" spans="1:11" ht="19.5" customHeight="1">
      <c r="A23" s="40">
        <v>1</v>
      </c>
      <c r="B23" s="56" t="s">
        <v>19</v>
      </c>
      <c r="C23" s="42">
        <v>31255.646301000001</v>
      </c>
      <c r="D23" s="42">
        <v>44140.704379000003</v>
      </c>
      <c r="E23" s="60">
        <v>13015.929563</v>
      </c>
      <c r="F23" s="64">
        <v>20527.820551000001</v>
      </c>
      <c r="G23" s="62">
        <f>(F23-E23)*100/E23</f>
        <v>57.713058077341117</v>
      </c>
      <c r="K23" s="16"/>
    </row>
    <row r="24" spans="1:11" ht="19.5" customHeight="1">
      <c r="A24" s="40">
        <v>2</v>
      </c>
      <c r="B24" s="56" t="s">
        <v>20</v>
      </c>
      <c r="C24" s="42">
        <v>27474.371440999999</v>
      </c>
      <c r="D24" s="42">
        <v>36084.563168000001</v>
      </c>
      <c r="E24" s="60">
        <v>11561.328722</v>
      </c>
      <c r="F24" s="64">
        <v>8985.9350020000002</v>
      </c>
      <c r="G24" s="62">
        <f t="shared" ref="G24:G35" si="1">(F24-E24)*100/E24</f>
        <v>-22.275931961862611</v>
      </c>
      <c r="H24" s="18"/>
      <c r="K24" s="47"/>
    </row>
    <row r="25" spans="1:11" ht="19.5" customHeight="1">
      <c r="A25" s="40">
        <v>3</v>
      </c>
      <c r="B25" s="56" t="s">
        <v>39</v>
      </c>
      <c r="C25" s="42">
        <v>26989.742338</v>
      </c>
      <c r="D25" s="42">
        <v>25646.889845999998</v>
      </c>
      <c r="E25" s="60">
        <v>9618.0981109999993</v>
      </c>
      <c r="F25" s="64">
        <v>8609.4308970000002</v>
      </c>
      <c r="G25" s="62">
        <f t="shared" si="1"/>
        <v>-10.487179506376728</v>
      </c>
      <c r="H25" s="25"/>
      <c r="K25" s="47"/>
    </row>
    <row r="26" spans="1:11" ht="19.5" customHeight="1">
      <c r="A26" s="40">
        <v>4</v>
      </c>
      <c r="B26" s="56" t="s">
        <v>9</v>
      </c>
      <c r="C26" s="42">
        <v>13613.711026999999</v>
      </c>
      <c r="D26" s="42">
        <v>18371.651763000002</v>
      </c>
      <c r="E26" s="60">
        <v>4461.5743199999997</v>
      </c>
      <c r="F26" s="64">
        <v>6288.4336430000003</v>
      </c>
      <c r="G26" s="62">
        <f t="shared" si="1"/>
        <v>40.946517797780416</v>
      </c>
      <c r="H26" s="19"/>
      <c r="K26" s="47"/>
    </row>
    <row r="27" spans="1:11" ht="19.5" customHeight="1">
      <c r="A27" s="40">
        <v>5</v>
      </c>
      <c r="B27" s="56" t="s">
        <v>21</v>
      </c>
      <c r="C27" s="42">
        <v>20938.795135</v>
      </c>
      <c r="D27" s="42">
        <v>20065.648204000001</v>
      </c>
      <c r="E27" s="60">
        <v>6483.0336070000003</v>
      </c>
      <c r="F27" s="64">
        <v>6240.2015959999999</v>
      </c>
      <c r="G27" s="62">
        <f t="shared" si="1"/>
        <v>-3.7456540521061719</v>
      </c>
      <c r="H27" s="17"/>
      <c r="K27" s="47"/>
    </row>
    <row r="28" spans="1:11" ht="19.5" customHeight="1">
      <c r="A28" s="40">
        <v>6</v>
      </c>
      <c r="B28" s="56" t="s">
        <v>11</v>
      </c>
      <c r="C28" s="42">
        <v>19395.686811</v>
      </c>
      <c r="D28" s="42">
        <v>18545.057108000001</v>
      </c>
      <c r="E28" s="60">
        <v>6273.6133900000004</v>
      </c>
      <c r="F28" s="64">
        <v>5751.6472599999997</v>
      </c>
      <c r="G28" s="62">
        <f t="shared" si="1"/>
        <v>-8.3200238451416695</v>
      </c>
      <c r="H28" s="26"/>
      <c r="K28" s="47"/>
    </row>
    <row r="29" spans="1:11" ht="19.5" customHeight="1">
      <c r="A29" s="40">
        <v>7</v>
      </c>
      <c r="B29" s="56" t="s">
        <v>22</v>
      </c>
      <c r="C29" s="42">
        <v>9606.8623040000002</v>
      </c>
      <c r="D29" s="42">
        <v>9805.1722879999998</v>
      </c>
      <c r="E29" s="60">
        <v>2599.5968939999998</v>
      </c>
      <c r="F29" s="64">
        <v>3729.6619900000001</v>
      </c>
      <c r="G29" s="62">
        <f t="shared" si="1"/>
        <v>43.470781897310587</v>
      </c>
      <c r="H29" s="27"/>
      <c r="K29" s="16"/>
    </row>
    <row r="30" spans="1:11" ht="19.5" customHeight="1">
      <c r="A30" s="40">
        <v>8</v>
      </c>
      <c r="B30" s="56" t="s">
        <v>40</v>
      </c>
      <c r="C30" s="42">
        <v>2601.060731</v>
      </c>
      <c r="D30" s="42">
        <v>4502.4531360000001</v>
      </c>
      <c r="E30" s="60">
        <v>1202.2914129999999</v>
      </c>
      <c r="F30" s="64">
        <v>3018.5471560000001</v>
      </c>
      <c r="G30" s="62">
        <f t="shared" si="1"/>
        <v>151.06618273751243</v>
      </c>
      <c r="H30" s="28"/>
      <c r="K30" s="16"/>
    </row>
    <row r="31" spans="1:11" ht="19.5" customHeight="1">
      <c r="A31" s="40">
        <v>9</v>
      </c>
      <c r="B31" s="56" t="s">
        <v>41</v>
      </c>
      <c r="C31" s="42">
        <v>6830.2682009999999</v>
      </c>
      <c r="D31" s="42">
        <v>7071.8459059999996</v>
      </c>
      <c r="E31" s="60">
        <v>2108.973915</v>
      </c>
      <c r="F31" s="64">
        <v>2316.0502959999999</v>
      </c>
      <c r="G31" s="62">
        <f t="shared" si="1"/>
        <v>9.8188213484849971</v>
      </c>
      <c r="H31" s="29"/>
      <c r="K31" s="16"/>
    </row>
    <row r="32" spans="1:11" ht="19.5" customHeight="1">
      <c r="A32" s="40">
        <v>10</v>
      </c>
      <c r="B32" s="56" t="s">
        <v>26</v>
      </c>
      <c r="C32" s="42">
        <v>5699.9215519999998</v>
      </c>
      <c r="D32" s="42">
        <v>6481.1026300000003</v>
      </c>
      <c r="E32" s="60">
        <v>2237.3334930000001</v>
      </c>
      <c r="F32" s="64">
        <v>1904.6494769999999</v>
      </c>
      <c r="G32" s="62">
        <f t="shared" si="1"/>
        <v>-14.869665923335825</v>
      </c>
      <c r="H32" s="29"/>
      <c r="K32" s="16"/>
    </row>
    <row r="33" spans="1:8" ht="19.5" customHeight="1">
      <c r="A33" s="44"/>
      <c r="B33" s="59" t="s">
        <v>6</v>
      </c>
      <c r="C33" s="58">
        <v>164406.065841</v>
      </c>
      <c r="D33" s="58">
        <v>190715.08842799999</v>
      </c>
      <c r="E33" s="61">
        <v>59561.773428</v>
      </c>
      <c r="F33" s="65">
        <v>67372.377867999996</v>
      </c>
      <c r="G33" s="63">
        <f t="shared" si="1"/>
        <v>13.113451783704326</v>
      </c>
      <c r="H33" s="29"/>
    </row>
    <row r="34" spans="1:8" ht="20.25" customHeight="1">
      <c r="A34" s="44"/>
      <c r="B34" s="59" t="s">
        <v>34</v>
      </c>
      <c r="C34" s="58">
        <v>87765.157456000001</v>
      </c>
      <c r="D34" s="58">
        <v>87404.734242000006</v>
      </c>
      <c r="E34" s="61">
        <v>29873.254514</v>
      </c>
      <c r="F34" s="65">
        <v>29288.377540000001</v>
      </c>
      <c r="G34" s="63">
        <f>(F34-E34)*100/E34</f>
        <v>-1.9578615839325382</v>
      </c>
      <c r="H34" s="29"/>
    </row>
    <row r="35" spans="1:8" ht="17.25" customHeight="1">
      <c r="A35" s="44"/>
      <c r="B35" s="59" t="s">
        <v>0</v>
      </c>
      <c r="C35" s="58">
        <v>252171.22329699999</v>
      </c>
      <c r="D35" s="58">
        <v>278119.82267000002</v>
      </c>
      <c r="E35" s="61">
        <v>89435.027942000001</v>
      </c>
      <c r="F35" s="65">
        <v>96660.755407999997</v>
      </c>
      <c r="G35" s="63">
        <f t="shared" si="1"/>
        <v>8.0793036378162633</v>
      </c>
      <c r="H35" s="27"/>
    </row>
    <row r="36" spans="1:8" s="10" customFormat="1" ht="17.25" customHeight="1">
      <c r="A36" s="57" t="s">
        <v>24</v>
      </c>
      <c r="B36" s="35"/>
      <c r="C36" s="35"/>
      <c r="D36" s="35"/>
      <c r="E36" s="51"/>
      <c r="F36" s="52"/>
      <c r="G36" s="2" t="s">
        <v>27</v>
      </c>
      <c r="H36" s="29"/>
    </row>
    <row r="37" spans="1:8" s="10" customFormat="1" ht="17.25" customHeight="1">
      <c r="A37" s="41" t="s">
        <v>29</v>
      </c>
      <c r="B37" s="36"/>
      <c r="C37" s="37"/>
      <c r="D37" s="37"/>
      <c r="E37" s="53"/>
      <c r="F37" s="53"/>
      <c r="G37" s="12" t="s">
        <v>18</v>
      </c>
      <c r="H37" s="29"/>
    </row>
    <row r="38" spans="1:8" s="10" customFormat="1" ht="17.25" customHeight="1">
      <c r="A38" s="11" t="s">
        <v>30</v>
      </c>
      <c r="B38" s="36"/>
      <c r="C38" s="37"/>
      <c r="D38" s="37"/>
      <c r="E38" s="53"/>
      <c r="F38" s="53"/>
      <c r="G38" s="12" t="s">
        <v>3</v>
      </c>
      <c r="H38" s="29"/>
    </row>
    <row r="39" spans="1:8" s="10" customFormat="1" ht="17.25" customHeight="1">
      <c r="A39" s="41" t="s">
        <v>31</v>
      </c>
      <c r="B39" s="11"/>
      <c r="E39" s="54"/>
      <c r="F39" s="54"/>
      <c r="H39" s="23"/>
    </row>
    <row r="40" spans="1:8" s="10" customFormat="1" ht="17.25" customHeight="1">
      <c r="A40" s="1" t="s">
        <v>32</v>
      </c>
      <c r="B40" s="5"/>
      <c r="E40" s="54"/>
      <c r="F40" s="54"/>
      <c r="H40" s="23"/>
    </row>
  </sheetData>
  <mergeCells count="15">
    <mergeCell ref="A21:A22"/>
    <mergeCell ref="A5:A6"/>
    <mergeCell ref="B5:B6"/>
    <mergeCell ref="C21:C22"/>
    <mergeCell ref="A1:G1"/>
    <mergeCell ref="A2:G2"/>
    <mergeCell ref="A3:G3"/>
    <mergeCell ref="G5:G6"/>
    <mergeCell ref="C5:C6"/>
    <mergeCell ref="D5:D6"/>
    <mergeCell ref="D21:D22"/>
    <mergeCell ref="E6:F6"/>
    <mergeCell ref="E22:F22"/>
    <mergeCell ref="G21:G22"/>
    <mergeCell ref="B21:B22"/>
  </mergeCells>
  <pageMargins left="0.78740157480314965" right="0.11811023622047245" top="0.31496062992125984" bottom="0" header="0.27559055118110237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6"/>
  <sheetViews>
    <sheetView topLeftCell="A4" workbookViewId="0">
      <selection activeCell="D17" sqref="D17"/>
    </sheetView>
  </sheetViews>
  <sheetFormatPr defaultRowHeight="14.25"/>
  <sheetData>
    <row r="6" spans="2:5" ht="23.25">
      <c r="B6" s="4"/>
      <c r="C6" s="66">
        <v>2554</v>
      </c>
      <c r="D6" s="66"/>
      <c r="E6" s="4"/>
    </row>
    <row r="7" spans="2:5" ht="23.25">
      <c r="B7" s="4"/>
      <c r="C7" s="7" t="s">
        <v>1</v>
      </c>
      <c r="D7" s="7" t="s">
        <v>2</v>
      </c>
      <c r="E7" s="4"/>
    </row>
    <row r="8" spans="2:5" ht="23.25">
      <c r="B8" s="8"/>
      <c r="C8" s="9">
        <v>285634.15999999997</v>
      </c>
      <c r="D8" s="9">
        <v>140675.32999999999</v>
      </c>
      <c r="E8" s="3"/>
    </row>
    <row r="9" spans="2:5" ht="23.25">
      <c r="B9" s="8"/>
      <c r="C9" s="9">
        <v>4434.03</v>
      </c>
      <c r="D9" s="9">
        <v>130.28</v>
      </c>
      <c r="E9" s="3"/>
    </row>
    <row r="10" spans="2:5" ht="23.25">
      <c r="B10" s="8"/>
      <c r="C10" s="9">
        <v>993.31</v>
      </c>
      <c r="D10" s="9">
        <v>1639.14</v>
      </c>
      <c r="E10" s="3"/>
    </row>
    <row r="11" spans="2:5" ht="23.25">
      <c r="B11" s="8"/>
      <c r="C11" s="9">
        <v>95.14</v>
      </c>
      <c r="D11" s="9">
        <v>149.32</v>
      </c>
      <c r="E11" s="3"/>
    </row>
    <row r="12" spans="2:5" ht="23.25">
      <c r="B12" s="8"/>
      <c r="C12" s="9">
        <v>0</v>
      </c>
      <c r="D12" s="9">
        <v>0.7</v>
      </c>
      <c r="E12" s="3"/>
    </row>
    <row r="13" spans="2:5" ht="23.25">
      <c r="B13" s="8"/>
      <c r="C13" s="9">
        <v>112.06</v>
      </c>
      <c r="D13" s="9">
        <v>1170.9100000000001</v>
      </c>
      <c r="E13" s="3"/>
    </row>
    <row r="14" spans="2:5" ht="23.25">
      <c r="B14" s="8"/>
      <c r="C14" s="14">
        <f>SUM(C8:C13)</f>
        <v>291268.7</v>
      </c>
      <c r="D14" s="15">
        <f>SUM(D8:D13)</f>
        <v>143765.68000000002</v>
      </c>
      <c r="E14" s="8"/>
    </row>
    <row r="15" spans="2:5" ht="18">
      <c r="B15" s="13"/>
      <c r="C15" s="13"/>
      <c r="D15" s="13"/>
      <c r="E15" s="13"/>
    </row>
    <row r="16" spans="2:5" ht="18">
      <c r="B16" s="13"/>
      <c r="C16" s="13"/>
      <c r="D16" s="13"/>
      <c r="E16" s="13"/>
    </row>
  </sheetData>
  <mergeCells count="1"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สินค้า</vt:lpstr>
      <vt:lpstr>Sheet2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2019-06-17T04:41:56Z</cp:lastPrinted>
  <dcterms:created xsi:type="dcterms:W3CDTF">2010-02-25T04:50:23Z</dcterms:created>
  <dcterms:modified xsi:type="dcterms:W3CDTF">2019-08-26T03:54:33Z</dcterms:modified>
</cp:coreProperties>
</file>