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2540"/>
  </bookViews>
  <sheets>
    <sheet name="สินค้า" sheetId="6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<sst xmlns="http://schemas.openxmlformats.org/spreadsheetml/2006/main" count="48" uniqueCount="40">
  <si>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</si>
  <si>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</si>
  <si>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</si>
  <si>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</si>
  <si>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</si>
  <si>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</si>
  <si>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</si>
  <si>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</si>
  <si>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</si>
  <si>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</si>
  <si>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มอเตอร์และเครื่องกำเนิดไฟฟ้า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</si>
  <si>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</si>
  <si>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</si>
  <si>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</si>
  <si>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</si>
  <si>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</si>
  <si>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</si>
  <si>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</si>
  <si>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</si>
  <si>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</si>
  <si>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</si>
  <si>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</si>
  <si>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</si>
  <si>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</si>
  <si>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</si>
  <si>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เม็ดพลาสติก</t>
  </si>
  <si>
    <t>กลุ่มความร่วมมือฯ 2</t>
  </si>
  <si>
    <t>เครื่องคอมพิวเตอร์ อุปกรณ์และส่วนประกอบ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</si>
  <si>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</si>
  <si>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</si>
  <si>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</si>
  <si>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</si>
  <si>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เครื่องมือเครื่องใช้ทางวิทยาศาสตร์ การแพทย์ฯ</t>
  </si>
  <si>
    <t>(มกราคม-มีนาคม)</t>
  </si>
  <si>
    <t>ปี 2560-2562 (มกราคม-มีนาคม)</t>
  </si>
  <si>
    <t>สินค้าอุตสาหกรรมอื่น ๆ</t>
  </si>
  <si>
    <t>อื่น ๆ</t>
  </si>
  <si>
    <t>ส่วนประกอบ และอุปกรณ์รวมทั้งโครงรถฯ</t>
  </si>
  <si>
    <t>เครื่องจักรที่ใช้ในอุตสาหกรรมฯ</t>
  </si>
  <si>
    <t>เครื่องยนต์สันดาปภายในแบบลูกสูบฯ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</si>
</sst>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8" formatCode="#,##0.0"/>
    <numFmt numFmtId="189" formatCode="0.0"/>
  </numFmts>
  <fonts count="31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0000"/>
      <name val="Angsana New"/>
      <family val="1"/>
    </font>
    <font>
      <sz val="12"/>
      <color rgb="FFFF0000"/>
      <name val="Angsana New"/>
      <family val="1"/>
    </font>
    <font>
      <b/>
      <sz val="12"/>
      <color rgb="FFFF0000"/>
      <name val="AngsanaUPC"/>
      <family val="1"/>
    </font>
    <font>
      <sz val="16"/>
      <color rgb="FFFF0000"/>
      <name val="Angsana New"/>
      <family val="1"/>
    </font>
    <font>
      <b/>
      <sz val="14"/>
      <color rgb="FF000000"/>
      <name val="Angsana New"/>
      <family val="1"/>
    </font>
    <font>
      <b/>
      <sz val="12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2" fillId="4" borderId="0" xfId="0" applyFont="1" applyFill="1" applyBorder="1" applyAlignment="1"/>
    <xf numFmtId="0" fontId="12" fillId="4" borderId="0" xfId="0" applyFont="1" applyFill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0" fontId="22" fillId="6" borderId="0" xfId="0" applyFont="1" applyFill="1" applyBorder="1"/>
    <xf numFmtId="189" fontId="8" fillId="0" borderId="0" xfId="0" applyNumberFormat="1" applyFont="1" applyBorder="1" applyAlignment="1">
      <alignment horizontal="left" vertical="center"/>
    </xf>
    <xf numFmtId="189" fontId="8" fillId="6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Border="1" applyAlignment="1"/>
    <xf numFmtId="0" fontId="6" fillId="0" borderId="0" xfId="0" applyFont="1" applyBorder="1"/>
    <xf numFmtId="0" fontId="23" fillId="6" borderId="0" xfId="0" applyFont="1" applyFill="1" applyBorder="1"/>
    <xf numFmtId="0" fontId="8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189" fontId="9" fillId="6" borderId="0" xfId="0" applyNumberFormat="1" applyFont="1" applyFill="1" applyBorder="1" applyAlignment="1">
      <alignment horizontal="left" vertical="center"/>
    </xf>
    <xf numFmtId="0" fontId="16" fillId="0" borderId="0" xfId="19" applyFont="1"/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0" xfId="0" applyFont="1" applyAlignment="1"/>
    <xf numFmtId="0" fontId="12" fillId="5" borderId="0" xfId="19" applyFont="1" applyFill="1" applyBorder="1" applyAlignment="1"/>
    <xf numFmtId="188" fontId="14" fillId="4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17" fillId="9" borderId="0" xfId="0" applyFont="1" applyFill="1" applyBorder="1" applyAlignment="1"/>
    <xf numFmtId="4" fontId="25" fillId="10" borderId="3" xfId="0" applyNumberFormat="1" applyFont="1" applyFill="1" applyBorder="1" applyAlignment="1">
      <alignment horizontal="right" vertical="center" wrapText="1" shrinkToFit="1"/>
    </xf>
    <xf numFmtId="4" fontId="5" fillId="8" borderId="3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0" fontId="8" fillId="8" borderId="3" xfId="0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right"/>
    </xf>
    <xf numFmtId="49" fontId="8" fillId="10" borderId="0" xfId="0" applyNumberFormat="1" applyFont="1" applyFill="1" applyBorder="1" applyAlignment="1">
      <alignment horizontal="left" vertical="center" wrapText="1" shrinkToFit="1"/>
    </xf>
    <xf numFmtId="0" fontId="10" fillId="7" borderId="9" xfId="0" applyFont="1" applyFill="1" applyBorder="1" applyAlignment="1">
      <alignment horizontal="center" vertical="center"/>
    </xf>
    <xf numFmtId="49" fontId="25" fillId="10" borderId="0" xfId="0" applyNumberFormat="1" applyFont="1" applyFill="1" applyBorder="1" applyAlignment="1">
      <alignment horizontal="left" vertical="center" wrapText="1" shrinkToFit="1"/>
    </xf>
    <xf numFmtId="0" fontId="10" fillId="7" borderId="8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vertical="top"/>
    </xf>
    <xf numFmtId="0" fontId="26" fillId="0" borderId="0" xfId="0" applyFont="1" applyAlignment="1"/>
    <xf numFmtId="0" fontId="26" fillId="0" borderId="0" xfId="0" applyFont="1" applyAlignment="1">
      <alignment horizontal="right"/>
    </xf>
    <xf numFmtId="188" fontId="27" fillId="4" borderId="0" xfId="0" applyNumberFormat="1" applyFont="1" applyFill="1" applyBorder="1" applyAlignment="1">
      <alignment horizontal="right"/>
    </xf>
    <xf numFmtId="0" fontId="26" fillId="0" borderId="0" xfId="0" applyFont="1"/>
    <xf numFmtId="0" fontId="28" fillId="0" borderId="0" xfId="0" applyFont="1"/>
    <xf numFmtId="49" fontId="25" fillId="10" borderId="3" xfId="0" applyNumberFormat="1" applyFont="1" applyFill="1" applyBorder="1" applyAlignment="1">
      <alignment horizontal="left" vertical="center" wrapText="1" shrinkToFit="1"/>
    </xf>
    <xf numFmtId="0" fontId="6" fillId="5" borderId="0" xfId="19" applyFont="1" applyFill="1" applyBorder="1" applyAlignment="1"/>
    <xf numFmtId="4" fontId="29" fillId="8" borderId="3" xfId="0" applyNumberFormat="1" applyFont="1" applyFill="1" applyBorder="1" applyAlignment="1">
      <alignment horizontal="right" vertical="center" wrapText="1" shrinkToFit="1"/>
    </xf>
    <xf numFmtId="49" fontId="30" fillId="8" borderId="3" xfId="0" applyNumberFormat="1" applyFont="1" applyFill="1" applyBorder="1" applyAlignment="1">
      <alignment horizontal="left" vertical="center" wrapText="1" shrinkToFit="1"/>
    </xf>
    <xf numFmtId="4" fontId="29" fillId="10" borderId="3" xfId="0" applyNumberFormat="1" applyFont="1" applyFill="1" applyBorder="1" applyAlignment="1">
      <alignment horizontal="right" vertical="center" wrapText="1" shrinkToFit="1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view="pageLayout" topLeftCell="A22" zoomScale="120" zoomScaleNormal="100" zoomScalePageLayoutView="120" workbookViewId="0">
      <selection activeCell="E7" sqref="E7"/>
    </sheetView>
  </sheetViews>
  <sheetFormatPr defaultColWidth="9.125" defaultRowHeight="23.25"/>
  <cols>
    <col min="1" max="1" width="5.375" style="4" customWidth="1"/>
    <col min="2" max="2" width="29.875" style="4" customWidth="1"/>
    <col min="3" max="4" width="10.75" style="4" customWidth="1"/>
    <col min="5" max="6" width="10.75" style="49" customWidth="1"/>
    <col min="7" max="7" width="9.125" style="4" customWidth="1"/>
    <col min="8" max="8" width="9.125" style="8"/>
    <col min="9" max="16384" width="9.125" style="4"/>
  </cols>
  <sheetData>
    <row r="1" spans="1:25" ht="21" customHeight="1">
      <c r="A1" s="61"/>
      <c r="B1" s="61"/>
      <c r="C1" s="61"/>
      <c r="D1" s="61"/>
      <c r="E1" s="61"/>
      <c r="F1" s="61"/>
      <c r="G1" s="61"/>
    </row>
    <row r="2" spans="1:25" ht="21" customHeight="1">
      <c r="A2" s="62" t="s">
        <v>16</v>
      </c>
      <c r="B2" s="62"/>
      <c r="C2" s="62"/>
      <c r="D2" s="62"/>
      <c r="E2" s="62"/>
      <c r="F2" s="62"/>
      <c r="G2" s="62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1" customHeight="1">
      <c r="A3" s="63" t="s">
        <v>34</v>
      </c>
      <c r="B3" s="63"/>
      <c r="C3" s="63"/>
      <c r="D3" s="63"/>
      <c r="E3" s="63"/>
      <c r="F3" s="63"/>
      <c r="G3" s="63"/>
    </row>
    <row r="4" spans="1:25" ht="20.25" customHeight="1">
      <c r="A4" s="22" t="s">
        <v>12</v>
      </c>
      <c r="C4" s="23"/>
      <c r="D4" s="23"/>
      <c r="E4" s="43"/>
      <c r="F4" s="43"/>
      <c r="G4" s="24" t="s">
        <v>2</v>
      </c>
    </row>
    <row r="5" spans="1:25" ht="13.5" customHeight="1">
      <c r="A5" s="55" t="s">
        <v>3</v>
      </c>
      <c r="B5" s="57" t="s">
        <v>14</v>
      </c>
      <c r="C5" s="59">
        <v>2560</v>
      </c>
      <c r="D5" s="59">
        <v>2561</v>
      </c>
      <c r="E5" s="42">
        <v>2561</v>
      </c>
      <c r="F5" s="40">
        <v>2562</v>
      </c>
      <c r="G5" s="64" t="s">
        <v>22</v>
      </c>
      <c r="L5" s="39"/>
    </row>
    <row r="6" spans="1:25" ht="19.5" customHeight="1">
      <c r="A6" s="56"/>
      <c r="B6" s="58"/>
      <c r="C6" s="60"/>
      <c r="D6" s="60"/>
      <c r="E6" s="66" t="s">
        <v>33</v>
      </c>
      <c r="F6" s="67"/>
      <c r="G6" s="65"/>
      <c r="L6" s="39"/>
    </row>
    <row r="7" spans="1:25" ht="17.25" customHeight="1">
      <c r="A7" s="30">
        <v>1</v>
      </c>
      <c r="B7" s="50" t="s">
        <v>11</v>
      </c>
      <c r="C7" s="34">
        <v>100609.301206</v>
      </c>
      <c r="D7" s="34">
        <v>75643.869430999999</v>
      </c>
      <c r="E7" s="54">
        <v>20611.811052000001</v>
      </c>
      <c r="F7" s="54">
        <v>16352.070252</v>
      </c>
      <c r="G7" s="36">
        <f>(F7-E7)*100/E7</f>
        <v>-20.666504215730576</v>
      </c>
      <c r="L7" s="39"/>
    </row>
    <row r="8" spans="1:25" ht="17.25" customHeight="1">
      <c r="A8" s="30">
        <v>2</v>
      </c>
      <c r="B8" s="50" t="s">
        <v>27</v>
      </c>
      <c r="C8" s="34">
        <v>38422.612142999998</v>
      </c>
      <c r="D8" s="34">
        <v>41469.955328999997</v>
      </c>
      <c r="E8" s="54">
        <v>8870.6551830000008</v>
      </c>
      <c r="F8" s="54">
        <v>11028.577579999999</v>
      </c>
      <c r="G8" s="36">
        <f t="shared" ref="G8:G17" si="0">(F8-E8)*100/E8</f>
        <v>24.326527775935965</v>
      </c>
      <c r="L8" s="39"/>
    </row>
    <row r="9" spans="1:25" ht="17.25" customHeight="1">
      <c r="A9" s="30">
        <v>3</v>
      </c>
      <c r="B9" s="50" t="s">
        <v>24</v>
      </c>
      <c r="C9" s="34">
        <v>32634.403752999999</v>
      </c>
      <c r="D9" s="34">
        <v>27142.903742999999</v>
      </c>
      <c r="E9" s="54">
        <v>5637.3270640000001</v>
      </c>
      <c r="F9" s="54">
        <v>6815.3263159999997</v>
      </c>
      <c r="G9" s="36">
        <f t="shared" si="0"/>
        <v>20.896414890005389</v>
      </c>
      <c r="L9" s="39"/>
    </row>
    <row r="10" spans="1:25" ht="17.25" customHeight="1">
      <c r="A10" s="30">
        <v>4</v>
      </c>
      <c r="B10" s="50" t="s">
        <v>39</v>
      </c>
      <c r="C10" s="34">
        <v>11328.038866000001</v>
      </c>
      <c r="D10" s="34">
        <v>21631.897070999999</v>
      </c>
      <c r="E10" s="54">
        <v>5087.8137779999997</v>
      </c>
      <c r="F10" s="54">
        <v>3599.847276</v>
      </c>
      <c r="G10" s="36">
        <f t="shared" si="0"/>
        <v>-29.245695045562648</v>
      </c>
      <c r="L10" s="39"/>
    </row>
    <row r="11" spans="1:25" ht="17.25" customHeight="1">
      <c r="A11" s="31">
        <v>5</v>
      </c>
      <c r="B11" s="50" t="s">
        <v>5</v>
      </c>
      <c r="C11" s="34">
        <v>23814.756367999998</v>
      </c>
      <c r="D11" s="34">
        <v>13983.157809</v>
      </c>
      <c r="E11" s="54">
        <v>4525.3586269999996</v>
      </c>
      <c r="F11" s="54">
        <v>3418.103728</v>
      </c>
      <c r="G11" s="36">
        <f t="shared" si="0"/>
        <v>-24.467782340911025</v>
      </c>
      <c r="L11" s="39"/>
    </row>
    <row r="12" spans="1:25" ht="17.25" customHeight="1">
      <c r="A12" s="31">
        <v>6</v>
      </c>
      <c r="B12" s="50" t="s">
        <v>8</v>
      </c>
      <c r="C12" s="34">
        <v>8882.3568759999998</v>
      </c>
      <c r="D12" s="34">
        <v>9577.8138120000003</v>
      </c>
      <c r="E12" s="54">
        <v>2279.0966790000002</v>
      </c>
      <c r="F12" s="54">
        <v>1929.901942</v>
      </c>
      <c r="G12" s="36">
        <f t="shared" si="0"/>
        <v>-15.321628968948193</v>
      </c>
      <c r="H12" s="12"/>
      <c r="L12" s="8"/>
    </row>
    <row r="13" spans="1:25" ht="17.25" customHeight="1">
      <c r="A13" s="30">
        <v>7</v>
      </c>
      <c r="B13" s="50" t="s">
        <v>7</v>
      </c>
      <c r="C13" s="34">
        <v>4772.4511030000003</v>
      </c>
      <c r="D13" s="34">
        <v>6412.3994359999997</v>
      </c>
      <c r="E13" s="54">
        <v>1210.562498</v>
      </c>
      <c r="F13" s="54">
        <v>1888.5238790000001</v>
      </c>
      <c r="G13" s="36">
        <f t="shared" si="0"/>
        <v>56.003831451914024</v>
      </c>
    </row>
    <row r="14" spans="1:25" ht="17.25" customHeight="1">
      <c r="A14" s="31">
        <v>8</v>
      </c>
      <c r="B14" s="50" t="s">
        <v>6</v>
      </c>
      <c r="C14" s="34">
        <v>5630.9114090000003</v>
      </c>
      <c r="D14" s="34">
        <v>5984.2505689999998</v>
      </c>
      <c r="E14" s="54">
        <v>1457.6140009999999</v>
      </c>
      <c r="F14" s="54">
        <v>1447.973563</v>
      </c>
      <c r="G14" s="36">
        <f t="shared" si="0"/>
        <v>-0.66138483805630677</v>
      </c>
    </row>
    <row r="15" spans="1:25" ht="17.25" customHeight="1">
      <c r="A15" s="30">
        <v>9</v>
      </c>
      <c r="B15" s="50" t="s">
        <v>35</v>
      </c>
      <c r="C15" s="34">
        <v>3544.7784120000001</v>
      </c>
      <c r="D15" s="34">
        <v>3224.0927139999999</v>
      </c>
      <c r="E15" s="54">
        <v>696.17866900000001</v>
      </c>
      <c r="F15" s="54">
        <v>870.10254799999996</v>
      </c>
      <c r="G15" s="36">
        <f t="shared" si="0"/>
        <v>24.982649820315011</v>
      </c>
      <c r="K15" s="8"/>
    </row>
    <row r="16" spans="1:25" ht="17.25" customHeight="1">
      <c r="A16" s="30">
        <v>10</v>
      </c>
      <c r="B16" s="50" t="s">
        <v>10</v>
      </c>
      <c r="C16" s="34">
        <v>5121.573472</v>
      </c>
      <c r="D16" s="34">
        <v>4081.0340999999999</v>
      </c>
      <c r="E16" s="54">
        <v>994.83914700000003</v>
      </c>
      <c r="F16" s="54">
        <v>802.06729700000005</v>
      </c>
      <c r="G16" s="36">
        <f t="shared" si="0"/>
        <v>-19.377187817881474</v>
      </c>
      <c r="K16" s="8"/>
    </row>
    <row r="17" spans="1:11" ht="19.5" customHeight="1">
      <c r="A17" s="37"/>
      <c r="B17" s="53" t="s">
        <v>4</v>
      </c>
      <c r="C17" s="52">
        <v>234761.18360799999</v>
      </c>
      <c r="D17" s="52">
        <v>209151.374014</v>
      </c>
      <c r="E17" s="52">
        <v>51371.256697999997</v>
      </c>
      <c r="F17" s="52">
        <v>48152.494380999997</v>
      </c>
      <c r="G17" s="35">
        <f t="shared" si="0"/>
        <v>-6.2656873199002634</v>
      </c>
      <c r="K17" s="8"/>
    </row>
    <row r="18" spans="1:11" ht="19.5" customHeight="1">
      <c r="A18" s="37"/>
      <c r="B18" s="53" t="s">
        <v>36</v>
      </c>
      <c r="C18" s="52">
        <v>77696.470933999997</v>
      </c>
      <c r="D18" s="52">
        <v>84656.348907000007</v>
      </c>
      <c r="E18" s="52">
        <v>20540.594095</v>
      </c>
      <c r="F18" s="52">
        <v>19329.893478000002</v>
      </c>
      <c r="G18" s="35">
        <f>(F18-E18)*100/E18</f>
        <v>-5.8941850045842044</v>
      </c>
      <c r="K18" s="8"/>
    </row>
    <row r="19" spans="1:11" ht="19.5" customHeight="1">
      <c r="A19" s="37"/>
      <c r="B19" s="53" t="s">
        <v>0</v>
      </c>
      <c r="C19" s="52">
        <v>312457.65454199997</v>
      </c>
      <c r="D19" s="52">
        <v>293807.72292099998</v>
      </c>
      <c r="E19" s="52">
        <v>71911.850793000005</v>
      </c>
      <c r="F19" s="52">
        <v>67482.387858999995</v>
      </c>
      <c r="G19" s="35">
        <f>(F19-E19)*100/E19</f>
        <v>-6.1595729843615423</v>
      </c>
      <c r="K19" s="8"/>
    </row>
    <row r="20" spans="1:11" ht="24" customHeight="1">
      <c r="A20" s="22" t="s">
        <v>13</v>
      </c>
      <c r="B20" s="25"/>
      <c r="C20" s="26"/>
      <c r="D20" s="26"/>
      <c r="E20" s="44"/>
      <c r="F20" s="44"/>
      <c r="G20" s="24" t="s">
        <v>2</v>
      </c>
      <c r="K20" s="8"/>
    </row>
    <row r="21" spans="1:11" ht="13.5" customHeight="1">
      <c r="A21" s="55" t="s">
        <v>3</v>
      </c>
      <c r="B21" s="57" t="s">
        <v>15</v>
      </c>
      <c r="C21" s="59">
        <v>2560</v>
      </c>
      <c r="D21" s="59">
        <v>2561</v>
      </c>
      <c r="E21" s="42">
        <v>2561</v>
      </c>
      <c r="F21" s="40">
        <v>2562</v>
      </c>
      <c r="G21" s="64" t="s">
        <v>22</v>
      </c>
      <c r="H21" s="16"/>
      <c r="K21" s="8"/>
    </row>
    <row r="22" spans="1:11" ht="20.25" customHeight="1">
      <c r="A22" s="56"/>
      <c r="B22" s="58"/>
      <c r="C22" s="60"/>
      <c r="D22" s="60"/>
      <c r="E22" s="66" t="s">
        <v>33</v>
      </c>
      <c r="F22" s="67"/>
      <c r="G22" s="65"/>
      <c r="K22" s="8"/>
    </row>
    <row r="23" spans="1:11" ht="19.5" customHeight="1">
      <c r="A23" s="32">
        <v>1</v>
      </c>
      <c r="B23" s="50" t="s">
        <v>18</v>
      </c>
      <c r="C23" s="34">
        <v>31255.646301000001</v>
      </c>
      <c r="D23" s="34">
        <v>44140.704379000003</v>
      </c>
      <c r="E23" s="54">
        <v>9993.7042359999996</v>
      </c>
      <c r="F23" s="54">
        <v>15715.672489</v>
      </c>
      <c r="G23" s="36">
        <f>(F23-E23)*100/E23</f>
        <v>57.255729385986221</v>
      </c>
      <c r="K23" s="8"/>
    </row>
    <row r="24" spans="1:11" ht="19.5" customHeight="1">
      <c r="A24" s="32">
        <v>2</v>
      </c>
      <c r="B24" s="50" t="s">
        <v>38</v>
      </c>
      <c r="C24" s="34">
        <v>26989.742338</v>
      </c>
      <c r="D24" s="34">
        <v>25646.889845999998</v>
      </c>
      <c r="E24" s="54">
        <v>7498.2973309999998</v>
      </c>
      <c r="F24" s="54">
        <v>7106.1475049999999</v>
      </c>
      <c r="G24" s="36">
        <f t="shared" ref="G24:G35" si="1">(F24-E24)*100/E24</f>
        <v>-5.2298516408351254</v>
      </c>
      <c r="H24" s="10"/>
      <c r="K24" s="41"/>
    </row>
    <row r="25" spans="1:11" ht="19.5" customHeight="1">
      <c r="A25" s="32">
        <v>3</v>
      </c>
      <c r="B25" s="50" t="s">
        <v>19</v>
      </c>
      <c r="C25" s="34">
        <v>27474.371440999999</v>
      </c>
      <c r="D25" s="34">
        <v>36084.563168000001</v>
      </c>
      <c r="E25" s="54">
        <v>8122.4215059999997</v>
      </c>
      <c r="F25" s="54">
        <v>6163.3125220000002</v>
      </c>
      <c r="G25" s="36">
        <f t="shared" si="1"/>
        <v>-24.119765054704605</v>
      </c>
      <c r="H25" s="17"/>
      <c r="K25" s="41"/>
    </row>
    <row r="26" spans="1:11" ht="19.5" customHeight="1">
      <c r="A26" s="32">
        <v>4</v>
      </c>
      <c r="B26" s="50" t="s">
        <v>20</v>
      </c>
      <c r="C26" s="34">
        <v>20938.795135</v>
      </c>
      <c r="D26" s="34">
        <v>20065.648204000001</v>
      </c>
      <c r="E26" s="54">
        <v>4683.2430160000004</v>
      </c>
      <c r="F26" s="54">
        <v>4653.1591790000002</v>
      </c>
      <c r="G26" s="36">
        <f t="shared" si="1"/>
        <v>-0.64237189693596131</v>
      </c>
      <c r="H26" s="11"/>
      <c r="K26" s="41"/>
    </row>
    <row r="27" spans="1:11" ht="19.5" customHeight="1">
      <c r="A27" s="32">
        <v>5</v>
      </c>
      <c r="B27" s="50" t="s">
        <v>7</v>
      </c>
      <c r="C27" s="34">
        <v>13613.711026999999</v>
      </c>
      <c r="D27" s="34">
        <v>18371.651763000002</v>
      </c>
      <c r="E27" s="54">
        <v>3417.2303149999998</v>
      </c>
      <c r="F27" s="54">
        <v>4181.9943089999997</v>
      </c>
      <c r="G27" s="36">
        <f t="shared" si="1"/>
        <v>22.379644434355313</v>
      </c>
      <c r="H27" s="9"/>
      <c r="K27" s="41"/>
    </row>
    <row r="28" spans="1:11" ht="19.5" customHeight="1">
      <c r="A28" s="32">
        <v>6</v>
      </c>
      <c r="B28" s="50" t="s">
        <v>9</v>
      </c>
      <c r="C28" s="34">
        <v>19395.686811</v>
      </c>
      <c r="D28" s="34">
        <v>18545.057108000001</v>
      </c>
      <c r="E28" s="54">
        <v>4651.2955519999996</v>
      </c>
      <c r="F28" s="54">
        <v>4020.6657209999998</v>
      </c>
      <c r="G28" s="36">
        <f t="shared" si="1"/>
        <v>-13.558154366880357</v>
      </c>
      <c r="H28" s="18"/>
      <c r="K28" s="41"/>
    </row>
    <row r="29" spans="1:11" ht="19.5" customHeight="1">
      <c r="A29" s="32">
        <v>7</v>
      </c>
      <c r="B29" s="50" t="s">
        <v>21</v>
      </c>
      <c r="C29" s="34">
        <v>9606.8623040000002</v>
      </c>
      <c r="D29" s="34">
        <v>9805.1722879999998</v>
      </c>
      <c r="E29" s="54">
        <v>1944.9289739999999</v>
      </c>
      <c r="F29" s="54">
        <v>2720.6155600000002</v>
      </c>
      <c r="G29" s="36">
        <f t="shared" si="1"/>
        <v>39.882514804882547</v>
      </c>
      <c r="H29" s="19"/>
      <c r="K29" s="8"/>
    </row>
    <row r="30" spans="1:11" ht="19.5" customHeight="1">
      <c r="A30" s="32">
        <v>8</v>
      </c>
      <c r="B30" s="50" t="s">
        <v>32</v>
      </c>
      <c r="C30" s="34">
        <v>2601.060731</v>
      </c>
      <c r="D30" s="34">
        <v>4502.4531360000001</v>
      </c>
      <c r="E30" s="54">
        <v>756.82126400000004</v>
      </c>
      <c r="F30" s="54">
        <v>2301.4062349999999</v>
      </c>
      <c r="G30" s="36">
        <f t="shared" si="1"/>
        <v>204.08847431644043</v>
      </c>
      <c r="H30" s="20"/>
      <c r="K30" s="8"/>
    </row>
    <row r="31" spans="1:11" ht="19.5" customHeight="1">
      <c r="A31" s="32">
        <v>9</v>
      </c>
      <c r="B31" s="50" t="s">
        <v>37</v>
      </c>
      <c r="C31" s="34">
        <v>6830.2682009999999</v>
      </c>
      <c r="D31" s="34">
        <v>7071.8459059999996</v>
      </c>
      <c r="E31" s="54">
        <v>1613.900118</v>
      </c>
      <c r="F31" s="54">
        <v>1785.7958900000001</v>
      </c>
      <c r="G31" s="36">
        <f t="shared" si="1"/>
        <v>10.650954794713019</v>
      </c>
      <c r="H31" s="21"/>
      <c r="K31" s="8"/>
    </row>
    <row r="32" spans="1:11" ht="19.5" customHeight="1">
      <c r="A32" s="32">
        <v>10</v>
      </c>
      <c r="B32" s="50" t="s">
        <v>25</v>
      </c>
      <c r="C32" s="34">
        <v>5699.9215519999998</v>
      </c>
      <c r="D32" s="34">
        <v>6481.1026300000003</v>
      </c>
      <c r="E32" s="54">
        <v>1713.1857170000001</v>
      </c>
      <c r="F32" s="54">
        <v>1485.7464179999999</v>
      </c>
      <c r="G32" s="36">
        <f t="shared" si="1"/>
        <v>-13.275811066080706</v>
      </c>
      <c r="H32" s="21"/>
      <c r="K32" s="8"/>
    </row>
    <row r="33" spans="1:8" ht="19.5" customHeight="1">
      <c r="A33" s="38"/>
      <c r="B33" s="53" t="s">
        <v>4</v>
      </c>
      <c r="C33" s="52">
        <v>164406.065841</v>
      </c>
      <c r="D33" s="52">
        <v>190715.08842799999</v>
      </c>
      <c r="E33" s="52">
        <v>44395.028029000001</v>
      </c>
      <c r="F33" s="52">
        <v>50134.515828000003</v>
      </c>
      <c r="G33" s="35">
        <f t="shared" si="1"/>
        <v>12.928222041555683</v>
      </c>
      <c r="H33" s="21"/>
    </row>
    <row r="34" spans="1:8" ht="20.25" customHeight="1">
      <c r="A34" s="38"/>
      <c r="B34" s="53" t="s">
        <v>36</v>
      </c>
      <c r="C34" s="52">
        <v>87765.157456000001</v>
      </c>
      <c r="D34" s="52">
        <v>87404.734242000006</v>
      </c>
      <c r="E34" s="52">
        <v>22787.417164999999</v>
      </c>
      <c r="F34" s="52">
        <v>22014.624885000001</v>
      </c>
      <c r="G34" s="35">
        <f>(F34-E34)*100/E34</f>
        <v>-3.3913114171928043</v>
      </c>
      <c r="H34" s="21"/>
    </row>
    <row r="35" spans="1:8" ht="17.25" customHeight="1">
      <c r="A35" s="38"/>
      <c r="B35" s="53" t="s">
        <v>0</v>
      </c>
      <c r="C35" s="52">
        <v>252171.22329699999</v>
      </c>
      <c r="D35" s="52">
        <v>278119.82267000002</v>
      </c>
      <c r="E35" s="52">
        <v>67182.445194</v>
      </c>
      <c r="F35" s="52">
        <v>72149.140713000001</v>
      </c>
      <c r="G35" s="35">
        <f t="shared" si="1"/>
        <v>7.3928472008690322</v>
      </c>
      <c r="H35" s="19"/>
    </row>
    <row r="36" spans="1:8" s="5" customFormat="1" ht="17.25" customHeight="1">
      <c r="A36" s="51" t="s">
        <v>23</v>
      </c>
      <c r="B36" s="27"/>
      <c r="C36" s="27"/>
      <c r="D36" s="27"/>
      <c r="E36" s="45"/>
      <c r="F36" s="46"/>
      <c r="G36" s="2" t="s">
        <v>26</v>
      </c>
      <c r="H36" s="21"/>
    </row>
    <row r="37" spans="1:8" s="5" customFormat="1" ht="17.25" customHeight="1">
      <c r="A37" s="33" t="s">
        <v>28</v>
      </c>
      <c r="B37" s="28"/>
      <c r="C37" s="29"/>
      <c r="D37" s="29"/>
      <c r="E37" s="47"/>
      <c r="F37" s="47"/>
      <c r="G37" s="7" t="s">
        <v>17</v>
      </c>
      <c r="H37" s="21"/>
    </row>
    <row r="38" spans="1:8" s="5" customFormat="1" ht="17.25" customHeight="1">
      <c r="A38" s="6" t="s">
        <v>29</v>
      </c>
      <c r="B38" s="28"/>
      <c r="C38" s="29"/>
      <c r="D38" s="29"/>
      <c r="E38" s="47"/>
      <c r="F38" s="47"/>
      <c r="G38" s="7" t="s">
        <v>1</v>
      </c>
      <c r="H38" s="21"/>
    </row>
    <row r="39" spans="1:8" s="5" customFormat="1" ht="17.25" customHeight="1">
      <c r="A39" s="33" t="s">
        <v>30</v>
      </c>
      <c r="B39" s="6"/>
      <c r="E39" s="48"/>
      <c r="F39" s="48"/>
      <c r="H39" s="15"/>
    </row>
    <row r="40" spans="1:8" s="5" customFormat="1" ht="17.25" customHeight="1">
      <c r="A40" s="1" t="s">
        <v>31</v>
      </c>
      <c r="B40" s="3"/>
      <c r="E40" s="48"/>
      <c r="F40" s="48"/>
      <c r="H40" s="15"/>
    </row>
  </sheetData>
  <mergeCells count="15">
    <mergeCell ref="A21:A22"/>
    <mergeCell ref="A5:A6"/>
    <mergeCell ref="B5:B6"/>
    <mergeCell ref="C21:C22"/>
    <mergeCell ref="A1:G1"/>
    <mergeCell ref="A2:G2"/>
    <mergeCell ref="A3:G3"/>
    <mergeCell ref="G5:G6"/>
    <mergeCell ref="C5:C6"/>
    <mergeCell ref="D5:D6"/>
    <mergeCell ref="D21:D22"/>
    <mergeCell ref="E6:F6"/>
    <mergeCell ref="E22:F22"/>
    <mergeCell ref="G21:G22"/>
    <mergeCell ref="B21:B22"/>
  </mergeCells>
  <pageMargins left="0.78740157480314965" right="0.11811023622047245" top="0.31496062992125984" bottom="0" header="0.27559055118110237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2019-05-13T07:48:09Z</cp:lastPrinted>
  <dcterms:created xsi:type="dcterms:W3CDTF">2010-02-25T04:50:23Z</dcterms:created>
  <dcterms:modified xsi:type="dcterms:W3CDTF">2019-08-26T03:50:13Z</dcterms:modified>
</cp:coreProperties>
</file>