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2150" windowHeight="11760" tabRatio="701" activeTab="0"/>
  </bookViews>
  <sheets>
    <sheet name="พ.ร.บ.รถยนต์" sheetId="1" r:id="rId1"/>
    <sheet name="พ.ร.บ.ขนส่ง" sheetId="2" r:id="rId2"/>
  </sheets>
  <externalReferences>
    <externalReference r:id="rId5"/>
    <externalReference r:id="rId6"/>
    <externalReference r:id="rId7"/>
    <externalReference r:id="rId8"/>
  </externalReferences>
  <definedNames>
    <definedName name="age" localSheetId="1">#REF!</definedName>
    <definedName name="age">#REF!</definedName>
    <definedName name="_xlnm.Print_Area" localSheetId="1">'พ.ร.บ.ขนส่ง'!$A$1:$N$32</definedName>
    <definedName name="_xlnm.Print_Area" localSheetId="0">'พ.ร.บ.รถยนต์'!$A$1:$N$23</definedName>
    <definedName name="ก6">'[2]แบบ4 แบบ10'!$J$13</definedName>
    <definedName name="ก6.1">'[2]แบบ4 แบบ10'!$J$13</definedName>
    <definedName name="กด">'[2]แบบ4 แบบ10'!$J$13</definedName>
    <definedName name="กราฟ6">'[3]18แบบ4 แบบ10'!$J$13</definedName>
    <definedName name="นส" localSheetId="1">#REF!</definedName>
    <definedName name="นส">#REF!</definedName>
    <definedName name="มาตรฐาน">'[4]แบบ4 แบบ10'!$J$13</definedName>
    <definedName name="ห">'[2]แบบ4 แบบ10'!$J$13</definedName>
  </definedNames>
  <calcPr fullCalcOnLoad="1"/>
</workbook>
</file>

<file path=xl/sharedStrings.xml><?xml version="1.0" encoding="utf-8"?>
<sst xmlns="http://schemas.openxmlformats.org/spreadsheetml/2006/main" count="79" uniqueCount="34">
  <si>
    <t>ทั่วประเทศ</t>
  </si>
  <si>
    <t>ส่วนกลาง</t>
  </si>
  <si>
    <t>ม.ค.</t>
  </si>
  <si>
    <t>ก.พ.</t>
  </si>
  <si>
    <t>มี.ค.</t>
  </si>
  <si>
    <t>เม.ย.</t>
  </si>
  <si>
    <t>พ.ค.</t>
  </si>
  <si>
    <t>มิ.ย.</t>
  </si>
  <si>
    <t xml:space="preserve">      ขสมก.</t>
  </si>
  <si>
    <t xml:space="preserve">      รถร่วมบริการ(ธรรมดา)</t>
  </si>
  <si>
    <t xml:space="preserve">      รถร่วมบริการ(ปรับอากาศ)</t>
  </si>
  <si>
    <t xml:space="preserve">      รถมินิบัส</t>
  </si>
  <si>
    <t xml:space="preserve">      รถตู้โดยสารปรับอากาศ</t>
  </si>
  <si>
    <t xml:space="preserve">      รถโดยสารสองแถว</t>
  </si>
  <si>
    <t xml:space="preserve">      บขส.และรถเอกชนร่วมบริการ</t>
  </si>
  <si>
    <t>ส่วนภูมิภาค</t>
  </si>
  <si>
    <t xml:space="preserve">      รถอื่น ๆ</t>
  </si>
  <si>
    <t xml:space="preserve">       รถแท็กซี่</t>
  </si>
  <si>
    <t xml:space="preserve">       รถสามล้อรับจ้าง</t>
  </si>
  <si>
    <t xml:space="preserve">       รถสี่ล้อเล็กรับจ้าง</t>
  </si>
  <si>
    <t xml:space="preserve">       รถจักรยานยนต์รับจ้าง</t>
  </si>
  <si>
    <t xml:space="preserve">       รถอื่น ๆ</t>
  </si>
  <si>
    <t>รวม</t>
  </si>
  <si>
    <t>ก.ค.</t>
  </si>
  <si>
    <t>ส.ค.</t>
  </si>
  <si>
    <t>หน่วย : ครั้ง</t>
  </si>
  <si>
    <t>ก.ย.</t>
  </si>
  <si>
    <t>ต.ค.</t>
  </si>
  <si>
    <t>พ.ย.</t>
  </si>
  <si>
    <t>ธ.ค.</t>
  </si>
  <si>
    <t xml:space="preserve">จำนวนครั้งการรับเรื่องร้องเรียนผ่านศูนย์คุ้มครองผู้โดยสารรถสาธาณะ โทร. 1584 ตามกฎหมายว่าด้วยรถยนต์ </t>
  </si>
  <si>
    <t>จำนวนครั้งการรับเรื่องร้องเรียนผ่านศูนย์คุ้มครองผู้โดยสารรถสาธาณะ โทร. 1584 ตามกฎหมายว่าด้วยการขนส่งทางบก</t>
  </si>
  <si>
    <t>จำแนกตามประเภทรถ ปีงบประมาณ 2562 (ตุลาคม 2561 - กันยายน 2562)</t>
  </si>
  <si>
    <t>ปีงบประมาณ 2562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</si>
</sst>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_-* #,##0.0_-;\-* #,##0.0_-;_-* &quot;-&quot;??_-;_-@_-"/>
    <numFmt numFmtId="190" formatCode="0.0000"/>
    <numFmt numFmtId="191" formatCode="0.000"/>
    <numFmt numFmtId="192" formatCode="0.000000"/>
    <numFmt numFmtId="193" formatCode="0.00000"/>
    <numFmt numFmtId="194" formatCode="0.0000000"/>
    <numFmt numFmtId="195" formatCode="0.00000000"/>
    <numFmt numFmtId="196" formatCode="_(* #,##0_);_(* \(#,##0\);_(* &quot;-&quot;??_);_(@_)"/>
    <numFmt numFmtId="197" formatCode="_(* #,##0.00_);_(* \(#,##0.00\);_(* &quot;-&quot;??_);_(@_)"/>
    <numFmt numFmtId="198" formatCode="\t&quot;฿&quot;#,##0.00_);[Red]\(\t&quot;฿&quot;#,##0.00\)"/>
    <numFmt numFmtId="199" formatCode="\฿#,##0;\-\฿#,##0"/>
    <numFmt numFmtId="200" formatCode="_-* #,##0.000_-;\-* #,##0.000_-;_-* &quot;-&quot;??_-;_-@_-"/>
    <numFmt numFmtId="201" formatCode="_-* #,##0.0000_-;\-* #,##0.0000_-;_-* &quot;-&quot;??_-;_-@_-"/>
    <numFmt numFmtId="202" formatCode="#,##0.0"/>
    <numFmt numFmtId="203" formatCode="0.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4"/>
      <name val="CordiaUPC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9.55"/>
      <color indexed="20"/>
      <name val="Tahoma"/>
      <family val="2"/>
    </font>
    <font>
      <u val="single"/>
      <sz val="9.55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u val="single"/>
      <sz val="9.55"/>
      <color theme="11"/>
      <name val="Tahoma"/>
      <family val="2"/>
    </font>
    <font>
      <u val="single"/>
      <sz val="9.5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20" borderId="0">
      <alignment/>
      <protection/>
    </xf>
    <xf numFmtId="0" fontId="30" fillId="0" borderId="0" applyNumberFormat="0" applyFill="0" applyBorder="0" applyAlignment="0" applyProtection="0"/>
    <xf numFmtId="0" fontId="4" fillId="0" borderId="0">
      <alignment/>
      <protection/>
    </xf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" fillId="0" borderId="0">
      <alignment/>
      <protection/>
    </xf>
    <xf numFmtId="0" fontId="38" fillId="24" borderId="1" applyNumberFormat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42" fillId="21" borderId="5" applyNumberFormat="0" applyAlignment="0" applyProtection="0"/>
    <xf numFmtId="0" fontId="0" fillId="3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187" fontId="46" fillId="0" borderId="0" xfId="42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87" fontId="0" fillId="0" borderId="0" xfId="0" applyNumberFormat="1" applyAlignment="1">
      <alignment/>
    </xf>
    <xf numFmtId="0" fontId="0" fillId="0" borderId="0" xfId="0" applyAlignment="1">
      <alignment/>
    </xf>
    <xf numFmtId="187" fontId="47" fillId="0" borderId="10" xfId="42" applyNumberFormat="1" applyFont="1" applyBorder="1" applyAlignment="1">
      <alignment horizontal="center" vertical="center"/>
    </xf>
    <xf numFmtId="1" fontId="47" fillId="0" borderId="11" xfId="42" applyNumberFormat="1" applyFont="1" applyBorder="1" applyAlignment="1">
      <alignment horizontal="center" vertical="center"/>
    </xf>
    <xf numFmtId="1" fontId="47" fillId="0" borderId="12" xfId="42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8" fillId="11" borderId="13" xfId="0" applyFont="1" applyFill="1" applyBorder="1" applyAlignment="1">
      <alignment vertical="center"/>
    </xf>
    <xf numFmtId="187" fontId="48" fillId="11" borderId="14" xfId="0" applyNumberFormat="1" applyFont="1" applyFill="1" applyBorder="1" applyAlignment="1">
      <alignment horizontal="center" vertical="center"/>
    </xf>
    <xf numFmtId="187" fontId="48" fillId="11" borderId="13" xfId="42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187" fontId="48" fillId="0" borderId="16" xfId="0" applyNumberFormat="1" applyFont="1" applyBorder="1" applyAlignment="1">
      <alignment horizontal="center" vertical="center"/>
    </xf>
    <xf numFmtId="187" fontId="46" fillId="0" borderId="15" xfId="42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48" fillId="12" borderId="13" xfId="0" applyFont="1" applyFill="1" applyBorder="1" applyAlignment="1">
      <alignment vertical="center"/>
    </xf>
    <xf numFmtId="187" fontId="48" fillId="12" borderId="14" xfId="0" applyNumberFormat="1" applyFont="1" applyFill="1" applyBorder="1" applyAlignment="1">
      <alignment horizontal="center" vertical="center"/>
    </xf>
    <xf numFmtId="187" fontId="48" fillId="12" borderId="13" xfId="42" applyNumberFormat="1" applyFont="1" applyFill="1" applyBorder="1" applyAlignment="1">
      <alignment horizontal="center" vertical="center"/>
    </xf>
    <xf numFmtId="187" fontId="46" fillId="0" borderId="17" xfId="42" applyNumberFormat="1" applyFont="1" applyBorder="1" applyAlignment="1">
      <alignment horizontal="center" vertical="center"/>
    </xf>
    <xf numFmtId="187" fontId="46" fillId="0" borderId="12" xfId="42" applyNumberFormat="1" applyFont="1" applyBorder="1" applyAlignment="1">
      <alignment horizontal="center" vertical="center"/>
    </xf>
    <xf numFmtId="187" fontId="46" fillId="0" borderId="18" xfId="42" applyNumberFormat="1" applyFont="1" applyBorder="1" applyAlignment="1">
      <alignment horizontal="center" vertical="center"/>
    </xf>
    <xf numFmtId="0" fontId="48" fillId="13" borderId="13" xfId="0" applyFont="1" applyFill="1" applyBorder="1" applyAlignment="1">
      <alignment vertical="center"/>
    </xf>
    <xf numFmtId="187" fontId="48" fillId="13" borderId="14" xfId="0" applyNumberFormat="1" applyFont="1" applyFill="1" applyBorder="1" applyAlignment="1">
      <alignment horizontal="center" vertical="center"/>
    </xf>
    <xf numFmtId="187" fontId="48" fillId="13" borderId="13" xfId="42" applyNumberFormat="1" applyFont="1" applyFill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187" fontId="46" fillId="0" borderId="19" xfId="42" applyNumberFormat="1" applyFont="1" applyBorder="1" applyAlignment="1">
      <alignment horizontal="center" vertical="center"/>
    </xf>
    <xf numFmtId="187" fontId="46" fillId="0" borderId="20" xfId="42" applyNumberFormat="1" applyFont="1" applyBorder="1" applyAlignment="1">
      <alignment horizontal="center" vertical="center"/>
    </xf>
    <xf numFmtId="187" fontId="48" fillId="0" borderId="2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187" fontId="48" fillId="0" borderId="22" xfId="42" applyNumberFormat="1" applyFont="1" applyBorder="1" applyAlignment="1">
      <alignment horizontal="right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Followed Hyperlink" xfId="35"/>
    <cellStyle name="headerStyle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เครื่องหมายจุลภาค 2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LT%20111\Desktop\&#3591;&#3634;&#3609;%20&#3586;&#3610;.&#3648;&#3629;&#3585;\&#3619;&#3623;&#3617;&#3591;&#3634;&#3609;%20&#3586;&#3610;\&#3626;&#3591;&#3611;.301%20&#3611;&#3637;%202560\&#3652;&#3605;&#3619;&#3617;&#3634;&#3626;\&#3652;&#3605;&#3619;&#3617;&#3634;&#3626;%203%20&#3611;&#3637;&#3591;&#3610;%2061\&#3652;&#3605;&#3619;&#3617;&#3634;&#3626;%203-61%20&#3605;&#3619;&#3623;&#3592;&#3626;&#3616;&#3634;&#36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1\data%20(d)\Thiwakorn\&#3626;&#3619;&#3640;&#3611;&#3626;&#3606;&#3636;&#3605;&#3636;&#3585;&#3634;&#3619;&#3586;&#3609;&#3626;&#3656;&#3591;&#3619;&#3634;&#3618;&#3652;&#3605;&#3619;&#3617;&#3634;&#3626;\&#3611;&#3637;&#3591;&#3610;&#3611;&#3619;&#3632;&#3617;&#3634;&#3603;%202551\&#3626;&#3619;&#3640;&#3611;&#3586;&#3657;&#3629;&#3617;&#3641;&#3621;&#3626;&#3606;&#3636;&#3605;&#3636;&#3585;&#3634;&#3619;&#3586;&#3609;&#3626;&#3656;&#3591;%20&#3652;&#3605;&#3619;&#3617;&#3634;&#3626;%201%20(2551)\&#3619;&#3623;&#3617;%20&#3652;&#3605;&#3619;&#3617;&#3634;&#3626;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."/>
      <sheetName val="3."/>
      <sheetName val="ตรวจสภาพ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1">
        <row r="13">
          <cell r="J13">
            <v>64783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edit"/>
      <sheetName val="12Drive Thru edit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1">
        <row r="13">
          <cell r="J13">
            <v>64783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tabSelected="1" view="pageBreakPreview" zoomScale="70" zoomScaleSheetLayoutView="70" zoomScalePageLayoutView="0" workbookViewId="0" topLeftCell="A1">
      <selection activeCell="O1" sqref="O1"/>
    </sheetView>
  </sheetViews>
  <sheetFormatPr defaultColWidth="9.140625" defaultRowHeight="15"/>
  <cols>
    <col min="1" max="1" width="23.140625" style="3" customWidth="1"/>
    <col min="2" max="2" width="17.421875" style="3" customWidth="1"/>
    <col min="3" max="5" width="8.7109375" style="4" customWidth="1"/>
    <col min="6" max="13" width="8.7109375" style="3" customWidth="1"/>
    <col min="14" max="14" width="8.7109375" style="0" customWidth="1"/>
  </cols>
  <sheetData>
    <row r="1" spans="1:14" s="6" customFormat="1" ht="30.7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1" customFormat="1" ht="30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6" t="s">
        <v>25</v>
      </c>
      <c r="M3" s="36"/>
      <c r="N3" s="36"/>
    </row>
    <row r="4" spans="1:14" ht="27.75">
      <c r="A4" s="33"/>
      <c r="B4" s="7" t="s">
        <v>22</v>
      </c>
      <c r="C4" s="7" t="s">
        <v>27</v>
      </c>
      <c r="D4" s="7" t="s">
        <v>28</v>
      </c>
      <c r="E4" s="7" t="s">
        <v>29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23</v>
      </c>
      <c r="M4" s="7" t="s">
        <v>24</v>
      </c>
      <c r="N4" s="7" t="s">
        <v>26</v>
      </c>
    </row>
    <row r="5" spans="1:14" ht="27.75">
      <c r="A5" s="34"/>
      <c r="B5" s="8" t="s">
        <v>33</v>
      </c>
      <c r="C5" s="8">
        <v>2561</v>
      </c>
      <c r="D5" s="8">
        <v>2561</v>
      </c>
      <c r="E5" s="9">
        <v>2561</v>
      </c>
      <c r="F5" s="9">
        <v>2562</v>
      </c>
      <c r="G5" s="9">
        <v>2562</v>
      </c>
      <c r="H5" s="9">
        <v>2562</v>
      </c>
      <c r="I5" s="9">
        <v>2562</v>
      </c>
      <c r="J5" s="9">
        <v>2562</v>
      </c>
      <c r="K5" s="9">
        <v>2562</v>
      </c>
      <c r="L5" s="9">
        <v>2562</v>
      </c>
      <c r="M5" s="9">
        <v>2562</v>
      </c>
      <c r="N5" s="9">
        <v>2562</v>
      </c>
    </row>
    <row r="6" spans="1:14" ht="24" customHeight="1">
      <c r="A6" s="12" t="s">
        <v>0</v>
      </c>
      <c r="B6" s="13">
        <f aca="true" t="shared" si="0" ref="B6:B23">SUM(C6:N6)</f>
        <v>84198</v>
      </c>
      <c r="C6" s="14">
        <f>C12+C18</f>
        <v>5706</v>
      </c>
      <c r="D6" s="14">
        <f>D12+D18</f>
        <v>6470</v>
      </c>
      <c r="E6" s="14">
        <f aca="true" t="shared" si="1" ref="E6:N6">E12+E18</f>
        <v>6218</v>
      </c>
      <c r="F6" s="14">
        <f t="shared" si="1"/>
        <v>6867</v>
      </c>
      <c r="G6" s="14">
        <f t="shared" si="1"/>
        <v>6769</v>
      </c>
      <c r="H6" s="14">
        <f t="shared" si="1"/>
        <v>7774</v>
      </c>
      <c r="I6" s="14">
        <f t="shared" si="1"/>
        <v>7289</v>
      </c>
      <c r="J6" s="14">
        <f t="shared" si="1"/>
        <v>7186</v>
      </c>
      <c r="K6" s="14">
        <f t="shared" si="1"/>
        <v>7060</v>
      </c>
      <c r="L6" s="14">
        <f t="shared" si="1"/>
        <v>7397</v>
      </c>
      <c r="M6" s="14">
        <f t="shared" si="1"/>
        <v>7743</v>
      </c>
      <c r="N6" s="14">
        <f t="shared" si="1"/>
        <v>7719</v>
      </c>
    </row>
    <row r="7" spans="1:14" ht="24" customHeight="1">
      <c r="A7" s="15" t="s">
        <v>17</v>
      </c>
      <c r="B7" s="16">
        <f t="shared" si="0"/>
        <v>52972</v>
      </c>
      <c r="C7" s="17">
        <f>C13+C19</f>
        <v>3965</v>
      </c>
      <c r="D7" s="17">
        <f>D13+D19</f>
        <v>4398</v>
      </c>
      <c r="E7" s="17">
        <f>E13+E19</f>
        <v>4398</v>
      </c>
      <c r="F7" s="17">
        <f aca="true" t="shared" si="2" ref="F7:N7">F13+F19</f>
        <v>4814</v>
      </c>
      <c r="G7" s="17">
        <f t="shared" si="2"/>
        <v>4591</v>
      </c>
      <c r="H7" s="17">
        <f t="shared" si="2"/>
        <v>5098</v>
      </c>
      <c r="I7" s="17">
        <f t="shared" si="2"/>
        <v>4671</v>
      </c>
      <c r="J7" s="17">
        <f t="shared" si="2"/>
        <v>4172</v>
      </c>
      <c r="K7" s="17">
        <f t="shared" si="2"/>
        <v>4237</v>
      </c>
      <c r="L7" s="17">
        <f t="shared" si="2"/>
        <v>4306</v>
      </c>
      <c r="M7" s="17">
        <f t="shared" si="2"/>
        <v>4175</v>
      </c>
      <c r="N7" s="17">
        <f t="shared" si="2"/>
        <v>4147</v>
      </c>
    </row>
    <row r="8" spans="1:14" ht="24" customHeight="1">
      <c r="A8" s="18" t="s">
        <v>18</v>
      </c>
      <c r="B8" s="16">
        <f t="shared" si="0"/>
        <v>451</v>
      </c>
      <c r="C8" s="17">
        <f aca="true" t="shared" si="3" ref="C8:N8">C14+C20</f>
        <v>20</v>
      </c>
      <c r="D8" s="17">
        <f t="shared" si="3"/>
        <v>28</v>
      </c>
      <c r="E8" s="17">
        <f t="shared" si="3"/>
        <v>22</v>
      </c>
      <c r="F8" s="17">
        <f t="shared" si="3"/>
        <v>31</v>
      </c>
      <c r="G8" s="17">
        <f t="shared" si="3"/>
        <v>34</v>
      </c>
      <c r="H8" s="17">
        <f t="shared" si="3"/>
        <v>31</v>
      </c>
      <c r="I8" s="17">
        <f t="shared" si="3"/>
        <v>35</v>
      </c>
      <c r="J8" s="17">
        <f t="shared" si="3"/>
        <v>28</v>
      </c>
      <c r="K8" s="17">
        <f t="shared" si="3"/>
        <v>35</v>
      </c>
      <c r="L8" s="17">
        <f t="shared" si="3"/>
        <v>75</v>
      </c>
      <c r="M8" s="17">
        <f t="shared" si="3"/>
        <v>48</v>
      </c>
      <c r="N8" s="17">
        <f t="shared" si="3"/>
        <v>64</v>
      </c>
    </row>
    <row r="9" spans="1:14" ht="24" customHeight="1">
      <c r="A9" s="15" t="s">
        <v>19</v>
      </c>
      <c r="B9" s="16">
        <f t="shared" si="0"/>
        <v>223</v>
      </c>
      <c r="C9" s="17">
        <f aca="true" t="shared" si="4" ref="C9:N9">C15+C21</f>
        <v>15</v>
      </c>
      <c r="D9" s="17">
        <f t="shared" si="4"/>
        <v>16</v>
      </c>
      <c r="E9" s="17">
        <f t="shared" si="4"/>
        <v>11</v>
      </c>
      <c r="F9" s="17">
        <f t="shared" si="4"/>
        <v>22</v>
      </c>
      <c r="G9" s="17">
        <f t="shared" si="4"/>
        <v>19</v>
      </c>
      <c r="H9" s="17">
        <f t="shared" si="4"/>
        <v>16</v>
      </c>
      <c r="I9" s="17">
        <f t="shared" si="4"/>
        <v>15</v>
      </c>
      <c r="J9" s="17">
        <f t="shared" si="4"/>
        <v>18</v>
      </c>
      <c r="K9" s="17">
        <f t="shared" si="4"/>
        <v>19</v>
      </c>
      <c r="L9" s="17">
        <f t="shared" si="4"/>
        <v>24</v>
      </c>
      <c r="M9" s="17">
        <f t="shared" si="4"/>
        <v>32</v>
      </c>
      <c r="N9" s="17">
        <f t="shared" si="4"/>
        <v>16</v>
      </c>
    </row>
    <row r="10" spans="1:14" ht="24" customHeight="1">
      <c r="A10" s="18" t="s">
        <v>20</v>
      </c>
      <c r="B10" s="16">
        <f t="shared" si="0"/>
        <v>3373</v>
      </c>
      <c r="C10" s="17">
        <f aca="true" t="shared" si="5" ref="C10:N10">C16+C22</f>
        <v>149</v>
      </c>
      <c r="D10" s="17">
        <f t="shared" si="5"/>
        <v>213</v>
      </c>
      <c r="E10" s="17">
        <f t="shared" si="5"/>
        <v>233</v>
      </c>
      <c r="F10" s="17">
        <f t="shared" si="5"/>
        <v>322</v>
      </c>
      <c r="G10" s="17">
        <f t="shared" si="5"/>
        <v>291</v>
      </c>
      <c r="H10" s="17">
        <f t="shared" si="5"/>
        <v>314</v>
      </c>
      <c r="I10" s="17">
        <f t="shared" si="5"/>
        <v>310</v>
      </c>
      <c r="J10" s="17">
        <f t="shared" si="5"/>
        <v>328</v>
      </c>
      <c r="K10" s="17">
        <f t="shared" si="5"/>
        <v>315</v>
      </c>
      <c r="L10" s="17">
        <f t="shared" si="5"/>
        <v>245</v>
      </c>
      <c r="M10" s="17">
        <f t="shared" si="5"/>
        <v>324</v>
      </c>
      <c r="N10" s="17">
        <f t="shared" si="5"/>
        <v>329</v>
      </c>
    </row>
    <row r="11" spans="1:15" ht="24" customHeight="1">
      <c r="A11" s="19" t="s">
        <v>21</v>
      </c>
      <c r="B11" s="16">
        <f t="shared" si="0"/>
        <v>27179</v>
      </c>
      <c r="C11" s="17">
        <f aca="true" t="shared" si="6" ref="C11:N11">C17+C23</f>
        <v>1557</v>
      </c>
      <c r="D11" s="17">
        <f t="shared" si="6"/>
        <v>1815</v>
      </c>
      <c r="E11" s="17">
        <f t="shared" si="6"/>
        <v>1554</v>
      </c>
      <c r="F11" s="17">
        <f t="shared" si="6"/>
        <v>1678</v>
      </c>
      <c r="G11" s="17">
        <f t="shared" si="6"/>
        <v>1834</v>
      </c>
      <c r="H11" s="17">
        <f t="shared" si="6"/>
        <v>2315</v>
      </c>
      <c r="I11" s="17">
        <f t="shared" si="6"/>
        <v>2258</v>
      </c>
      <c r="J11" s="17">
        <f t="shared" si="6"/>
        <v>2640</v>
      </c>
      <c r="K11" s="17">
        <f t="shared" si="6"/>
        <v>2454</v>
      </c>
      <c r="L11" s="17">
        <f t="shared" si="6"/>
        <v>2747</v>
      </c>
      <c r="M11" s="17">
        <f t="shared" si="6"/>
        <v>3164</v>
      </c>
      <c r="N11" s="17">
        <f t="shared" si="6"/>
        <v>3163</v>
      </c>
      <c r="O11" s="5"/>
    </row>
    <row r="12" spans="1:14" ht="24" customHeight="1">
      <c r="A12" s="20" t="s">
        <v>1</v>
      </c>
      <c r="B12" s="21">
        <f>SUM(C12:N12)</f>
        <v>78793</v>
      </c>
      <c r="C12" s="22">
        <f>SUM(C13:C17)</f>
        <v>5501</v>
      </c>
      <c r="D12" s="22">
        <f aca="true" t="shared" si="7" ref="D12:N12">SUM(D13:D17)</f>
        <v>6268</v>
      </c>
      <c r="E12" s="22">
        <f t="shared" si="7"/>
        <v>6066</v>
      </c>
      <c r="F12" s="22">
        <f t="shared" si="7"/>
        <v>6588</v>
      </c>
      <c r="G12" s="22">
        <f t="shared" si="7"/>
        <v>6422</v>
      </c>
      <c r="H12" s="22">
        <f t="shared" si="7"/>
        <v>7099</v>
      </c>
      <c r="I12" s="22">
        <f t="shared" si="7"/>
        <v>6806</v>
      </c>
      <c r="J12" s="22">
        <f t="shared" si="7"/>
        <v>6699</v>
      </c>
      <c r="K12" s="22">
        <f t="shared" si="7"/>
        <v>6591</v>
      </c>
      <c r="L12" s="22">
        <f t="shared" si="7"/>
        <v>6878</v>
      </c>
      <c r="M12" s="22">
        <f t="shared" si="7"/>
        <v>6817</v>
      </c>
      <c r="N12" s="22">
        <f t="shared" si="7"/>
        <v>7058</v>
      </c>
    </row>
    <row r="13" spans="1:14" ht="24" customHeight="1">
      <c r="A13" s="15" t="s">
        <v>17</v>
      </c>
      <c r="B13" s="16">
        <f t="shared" si="0"/>
        <v>51201</v>
      </c>
      <c r="C13" s="17">
        <v>3857</v>
      </c>
      <c r="D13" s="17">
        <v>4310</v>
      </c>
      <c r="E13" s="17">
        <v>4314</v>
      </c>
      <c r="F13" s="17">
        <v>4675</v>
      </c>
      <c r="G13" s="17">
        <v>4411</v>
      </c>
      <c r="H13" s="17">
        <v>4902</v>
      </c>
      <c r="I13" s="17">
        <v>4461</v>
      </c>
      <c r="J13" s="17">
        <v>3992</v>
      </c>
      <c r="K13" s="17">
        <v>4084</v>
      </c>
      <c r="L13" s="23">
        <v>4138</v>
      </c>
      <c r="M13" s="23">
        <v>3992</v>
      </c>
      <c r="N13" s="23">
        <v>4065</v>
      </c>
    </row>
    <row r="14" spans="1:14" ht="24" customHeight="1">
      <c r="A14" s="18" t="s">
        <v>18</v>
      </c>
      <c r="B14" s="16">
        <f t="shared" si="0"/>
        <v>442</v>
      </c>
      <c r="C14" s="17">
        <v>20</v>
      </c>
      <c r="D14" s="17">
        <v>27</v>
      </c>
      <c r="E14" s="17">
        <v>22</v>
      </c>
      <c r="F14" s="17">
        <v>31</v>
      </c>
      <c r="G14" s="17">
        <v>33</v>
      </c>
      <c r="H14" s="17">
        <v>31</v>
      </c>
      <c r="I14" s="17">
        <v>35</v>
      </c>
      <c r="J14" s="17">
        <v>27</v>
      </c>
      <c r="K14" s="17">
        <v>34</v>
      </c>
      <c r="L14" s="23">
        <v>75</v>
      </c>
      <c r="M14" s="23">
        <v>48</v>
      </c>
      <c r="N14" s="23">
        <v>59</v>
      </c>
    </row>
    <row r="15" spans="1:14" ht="24" customHeight="1">
      <c r="A15" s="15" t="s">
        <v>19</v>
      </c>
      <c r="B15" s="16">
        <f t="shared" si="0"/>
        <v>223</v>
      </c>
      <c r="C15" s="17">
        <v>15</v>
      </c>
      <c r="D15" s="17">
        <v>16</v>
      </c>
      <c r="E15" s="17">
        <v>11</v>
      </c>
      <c r="F15" s="17">
        <v>22</v>
      </c>
      <c r="G15" s="17">
        <v>19</v>
      </c>
      <c r="H15" s="17">
        <v>16</v>
      </c>
      <c r="I15" s="17">
        <v>15</v>
      </c>
      <c r="J15" s="17">
        <v>18</v>
      </c>
      <c r="K15" s="17">
        <v>19</v>
      </c>
      <c r="L15" s="23">
        <v>24</v>
      </c>
      <c r="M15" s="23">
        <v>32</v>
      </c>
      <c r="N15" s="23">
        <v>16</v>
      </c>
    </row>
    <row r="16" spans="1:14" ht="24" customHeight="1">
      <c r="A16" s="18" t="s">
        <v>20</v>
      </c>
      <c r="B16" s="16">
        <f t="shared" si="0"/>
        <v>3240</v>
      </c>
      <c r="C16" s="17">
        <v>140</v>
      </c>
      <c r="D16" s="17">
        <v>202</v>
      </c>
      <c r="E16" s="17">
        <v>228</v>
      </c>
      <c r="F16" s="17">
        <v>313</v>
      </c>
      <c r="G16" s="17">
        <v>279</v>
      </c>
      <c r="H16" s="17">
        <v>298</v>
      </c>
      <c r="I16" s="17">
        <v>298</v>
      </c>
      <c r="J16" s="17">
        <v>319</v>
      </c>
      <c r="K16" s="17">
        <v>301</v>
      </c>
      <c r="L16" s="23">
        <v>235</v>
      </c>
      <c r="M16" s="23">
        <v>310</v>
      </c>
      <c r="N16" s="23">
        <v>317</v>
      </c>
    </row>
    <row r="17" spans="1:14" ht="24" customHeight="1">
      <c r="A17" s="19" t="s">
        <v>21</v>
      </c>
      <c r="B17" s="16">
        <f t="shared" si="0"/>
        <v>23687</v>
      </c>
      <c r="C17" s="24">
        <v>1469</v>
      </c>
      <c r="D17" s="24">
        <v>1713</v>
      </c>
      <c r="E17" s="24">
        <v>1491</v>
      </c>
      <c r="F17" s="24">
        <v>1547</v>
      </c>
      <c r="G17" s="24">
        <v>1680</v>
      </c>
      <c r="H17" s="24">
        <v>1852</v>
      </c>
      <c r="I17" s="24">
        <v>1997</v>
      </c>
      <c r="J17" s="24">
        <v>2343</v>
      </c>
      <c r="K17" s="24">
        <v>2153</v>
      </c>
      <c r="L17" s="25">
        <v>2406</v>
      </c>
      <c r="M17" s="25">
        <v>2435</v>
      </c>
      <c r="N17" s="25">
        <v>2601</v>
      </c>
    </row>
    <row r="18" spans="1:14" ht="24" customHeight="1">
      <c r="A18" s="26" t="s">
        <v>15</v>
      </c>
      <c r="B18" s="27">
        <f t="shared" si="0"/>
        <v>5405</v>
      </c>
      <c r="C18" s="28">
        <f>SUM(C19:C23)</f>
        <v>205</v>
      </c>
      <c r="D18" s="28">
        <f>SUM(D19:D23)</f>
        <v>202</v>
      </c>
      <c r="E18" s="28">
        <f aca="true" t="shared" si="8" ref="E18:N18">SUM(E19:E23)</f>
        <v>152</v>
      </c>
      <c r="F18" s="28">
        <f t="shared" si="8"/>
        <v>279</v>
      </c>
      <c r="G18" s="28">
        <f t="shared" si="8"/>
        <v>347</v>
      </c>
      <c r="H18" s="28">
        <f t="shared" si="8"/>
        <v>675</v>
      </c>
      <c r="I18" s="28">
        <f t="shared" si="8"/>
        <v>483</v>
      </c>
      <c r="J18" s="28">
        <f t="shared" si="8"/>
        <v>487</v>
      </c>
      <c r="K18" s="28">
        <f t="shared" si="8"/>
        <v>469</v>
      </c>
      <c r="L18" s="28">
        <f t="shared" si="8"/>
        <v>519</v>
      </c>
      <c r="M18" s="28">
        <f t="shared" si="8"/>
        <v>926</v>
      </c>
      <c r="N18" s="28">
        <f t="shared" si="8"/>
        <v>661</v>
      </c>
    </row>
    <row r="19" spans="1:14" ht="24" customHeight="1">
      <c r="A19" s="15" t="s">
        <v>17</v>
      </c>
      <c r="B19" s="16">
        <f t="shared" si="0"/>
        <v>1771</v>
      </c>
      <c r="C19" s="17">
        <v>108</v>
      </c>
      <c r="D19" s="17">
        <v>88</v>
      </c>
      <c r="E19" s="17">
        <v>84</v>
      </c>
      <c r="F19" s="17">
        <v>139</v>
      </c>
      <c r="G19" s="17">
        <v>180</v>
      </c>
      <c r="H19" s="17">
        <v>196</v>
      </c>
      <c r="I19" s="17">
        <v>210</v>
      </c>
      <c r="J19" s="17">
        <v>180</v>
      </c>
      <c r="K19" s="17">
        <v>153</v>
      </c>
      <c r="L19" s="23">
        <v>168</v>
      </c>
      <c r="M19" s="23">
        <v>183</v>
      </c>
      <c r="N19" s="23">
        <v>82</v>
      </c>
    </row>
    <row r="20" spans="1:14" ht="24" customHeight="1">
      <c r="A20" s="18" t="s">
        <v>18</v>
      </c>
      <c r="B20" s="16">
        <f t="shared" si="0"/>
        <v>9</v>
      </c>
      <c r="C20" s="17">
        <v>0</v>
      </c>
      <c r="D20" s="17">
        <v>1</v>
      </c>
      <c r="E20" s="17">
        <v>0</v>
      </c>
      <c r="F20" s="17">
        <v>0</v>
      </c>
      <c r="G20" s="17">
        <v>1</v>
      </c>
      <c r="H20" s="17">
        <v>0</v>
      </c>
      <c r="I20" s="17">
        <v>0</v>
      </c>
      <c r="J20" s="17">
        <v>1</v>
      </c>
      <c r="K20" s="17">
        <v>1</v>
      </c>
      <c r="L20" s="23">
        <v>0</v>
      </c>
      <c r="M20" s="23">
        <v>0</v>
      </c>
      <c r="N20" s="23">
        <v>5</v>
      </c>
    </row>
    <row r="21" spans="1:14" ht="24" customHeight="1">
      <c r="A21" s="15" t="s">
        <v>19</v>
      </c>
      <c r="B21" s="16">
        <f t="shared" si="0"/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3">
        <v>0</v>
      </c>
      <c r="M21" s="23">
        <v>0</v>
      </c>
      <c r="N21" s="23">
        <v>0</v>
      </c>
    </row>
    <row r="22" spans="1:14" ht="24" customHeight="1">
      <c r="A22" s="18" t="s">
        <v>20</v>
      </c>
      <c r="B22" s="16">
        <f t="shared" si="0"/>
        <v>133</v>
      </c>
      <c r="C22" s="17">
        <v>9</v>
      </c>
      <c r="D22" s="17">
        <v>11</v>
      </c>
      <c r="E22" s="17">
        <v>5</v>
      </c>
      <c r="F22" s="17">
        <v>9</v>
      </c>
      <c r="G22" s="17">
        <v>12</v>
      </c>
      <c r="H22" s="17">
        <v>16</v>
      </c>
      <c r="I22" s="17">
        <v>12</v>
      </c>
      <c r="J22" s="17">
        <v>9</v>
      </c>
      <c r="K22" s="17">
        <v>14</v>
      </c>
      <c r="L22" s="23">
        <v>10</v>
      </c>
      <c r="M22" s="23">
        <v>14</v>
      </c>
      <c r="N22" s="23">
        <v>12</v>
      </c>
    </row>
    <row r="23" spans="1:14" s="10" customFormat="1" ht="24" customHeight="1">
      <c r="A23" s="29" t="s">
        <v>21</v>
      </c>
      <c r="B23" s="32">
        <f t="shared" si="0"/>
        <v>3492</v>
      </c>
      <c r="C23" s="30">
        <v>88</v>
      </c>
      <c r="D23" s="30">
        <v>102</v>
      </c>
      <c r="E23" s="30">
        <v>63</v>
      </c>
      <c r="F23" s="30">
        <v>131</v>
      </c>
      <c r="G23" s="30">
        <v>154</v>
      </c>
      <c r="H23" s="30">
        <v>463</v>
      </c>
      <c r="I23" s="30">
        <v>261</v>
      </c>
      <c r="J23" s="30">
        <v>297</v>
      </c>
      <c r="K23" s="30">
        <v>301</v>
      </c>
      <c r="L23" s="31">
        <v>341</v>
      </c>
      <c r="M23" s="31">
        <v>729</v>
      </c>
      <c r="N23" s="31">
        <v>562</v>
      </c>
    </row>
    <row r="27" ht="14.25">
      <c r="B27" s="5"/>
    </row>
  </sheetData>
  <sheetProtection/>
  <mergeCells count="4">
    <mergeCell ref="A4:A5"/>
    <mergeCell ref="A1:N1"/>
    <mergeCell ref="A2:N2"/>
    <mergeCell ref="L3:N3"/>
  </mergeCells>
  <printOptions horizontalCentered="1"/>
  <pageMargins left="0.1968503937007874" right="0.1968503937007874" top="0.3937007874015748" bottom="0.0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32"/>
  <sheetViews>
    <sheetView view="pageBreakPreview" zoomScale="70" zoomScaleSheetLayoutView="70" zoomScalePageLayoutView="0" workbookViewId="0" topLeftCell="A1">
      <selection activeCell="O1" sqref="O1"/>
    </sheetView>
  </sheetViews>
  <sheetFormatPr defaultColWidth="9.140625" defaultRowHeight="15"/>
  <cols>
    <col min="1" max="1" width="26.28125" style="11" customWidth="1"/>
    <col min="2" max="2" width="18.00390625" style="11" customWidth="1"/>
    <col min="3" max="14" width="10.00390625" style="11" customWidth="1"/>
    <col min="15" max="16384" width="9.00390625" style="11" customWidth="1"/>
  </cols>
  <sheetData>
    <row r="1" spans="1:14" ht="30.7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0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1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6" t="s">
        <v>25</v>
      </c>
      <c r="M3" s="36"/>
      <c r="N3" s="36"/>
    </row>
    <row r="4" spans="1:14" ht="22.5" customHeight="1">
      <c r="A4" s="33"/>
      <c r="B4" s="7" t="s">
        <v>22</v>
      </c>
      <c r="C4" s="7" t="s">
        <v>27</v>
      </c>
      <c r="D4" s="7" t="s">
        <v>28</v>
      </c>
      <c r="E4" s="7" t="s">
        <v>29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23</v>
      </c>
      <c r="M4" s="7" t="s">
        <v>24</v>
      </c>
      <c r="N4" s="7" t="s">
        <v>26</v>
      </c>
    </row>
    <row r="5" spans="1:14" ht="22.5" customHeight="1">
      <c r="A5" s="34"/>
      <c r="B5" s="8" t="s">
        <v>33</v>
      </c>
      <c r="C5" s="8">
        <v>2561</v>
      </c>
      <c r="D5" s="8">
        <v>2561</v>
      </c>
      <c r="E5" s="9">
        <v>2561</v>
      </c>
      <c r="F5" s="9">
        <v>2562</v>
      </c>
      <c r="G5" s="9">
        <v>2562</v>
      </c>
      <c r="H5" s="9">
        <v>2562</v>
      </c>
      <c r="I5" s="9">
        <v>2562</v>
      </c>
      <c r="J5" s="9">
        <v>2562</v>
      </c>
      <c r="K5" s="9">
        <v>2562</v>
      </c>
      <c r="L5" s="9">
        <v>2562</v>
      </c>
      <c r="M5" s="9">
        <v>2562</v>
      </c>
      <c r="N5" s="9">
        <v>2562</v>
      </c>
    </row>
    <row r="6" spans="1:14" ht="22.5" customHeight="1">
      <c r="A6" s="12" t="s">
        <v>0</v>
      </c>
      <c r="B6" s="13">
        <f>SUM(C6:N6)</f>
        <v>27194</v>
      </c>
      <c r="C6" s="14">
        <f>C15+C24</f>
        <v>1758</v>
      </c>
      <c r="D6" s="14">
        <f>D15+D24</f>
        <v>1754</v>
      </c>
      <c r="E6" s="14">
        <f aca="true" t="shared" si="0" ref="E6:N6">E15+E24</f>
        <v>1651</v>
      </c>
      <c r="F6" s="14">
        <f t="shared" si="0"/>
        <v>2277</v>
      </c>
      <c r="G6" s="14">
        <f t="shared" si="0"/>
        <v>2355</v>
      </c>
      <c r="H6" s="14">
        <f t="shared" si="0"/>
        <v>2502</v>
      </c>
      <c r="I6" s="14">
        <f t="shared" si="0"/>
        <v>2378</v>
      </c>
      <c r="J6" s="14">
        <f t="shared" si="0"/>
        <v>2394</v>
      </c>
      <c r="K6" s="14">
        <f t="shared" si="0"/>
        <v>2327</v>
      </c>
      <c r="L6" s="14">
        <f t="shared" si="0"/>
        <v>2507</v>
      </c>
      <c r="M6" s="14">
        <f t="shared" si="0"/>
        <v>2862</v>
      </c>
      <c r="N6" s="14">
        <f t="shared" si="0"/>
        <v>2429</v>
      </c>
    </row>
    <row r="7" spans="1:14" ht="22.5" customHeight="1">
      <c r="A7" s="15" t="s">
        <v>8</v>
      </c>
      <c r="B7" s="16">
        <f>SUM(C7:N7)</f>
        <v>4349</v>
      </c>
      <c r="C7" s="17">
        <f>C16+C25</f>
        <v>252</v>
      </c>
      <c r="D7" s="17">
        <f>D16+D25</f>
        <v>257</v>
      </c>
      <c r="E7" s="17">
        <f>E16+E25</f>
        <v>229</v>
      </c>
      <c r="F7" s="17">
        <f aca="true" t="shared" si="1" ref="F7:N7">F16+F25</f>
        <v>395</v>
      </c>
      <c r="G7" s="17">
        <f t="shared" si="1"/>
        <v>397</v>
      </c>
      <c r="H7" s="17">
        <f t="shared" si="1"/>
        <v>380</v>
      </c>
      <c r="I7" s="17">
        <f t="shared" si="1"/>
        <v>348</v>
      </c>
      <c r="J7" s="17">
        <f t="shared" si="1"/>
        <v>379</v>
      </c>
      <c r="K7" s="17">
        <f t="shared" si="1"/>
        <v>404</v>
      </c>
      <c r="L7" s="17">
        <f t="shared" si="1"/>
        <v>406</v>
      </c>
      <c r="M7" s="17">
        <f t="shared" si="1"/>
        <v>446</v>
      </c>
      <c r="N7" s="17">
        <f t="shared" si="1"/>
        <v>456</v>
      </c>
    </row>
    <row r="8" spans="1:14" ht="22.5" customHeight="1">
      <c r="A8" s="18" t="s">
        <v>9</v>
      </c>
      <c r="B8" s="16">
        <f aca="true" t="shared" si="2" ref="B8:B14">SUM(C8:N8)</f>
        <v>2392</v>
      </c>
      <c r="C8" s="17">
        <f aca="true" t="shared" si="3" ref="C8:N8">C17+C29</f>
        <v>181</v>
      </c>
      <c r="D8" s="17">
        <f t="shared" si="3"/>
        <v>153</v>
      </c>
      <c r="E8" s="17">
        <f t="shared" si="3"/>
        <v>148</v>
      </c>
      <c r="F8" s="17">
        <f t="shared" si="3"/>
        <v>201</v>
      </c>
      <c r="G8" s="17">
        <f t="shared" si="3"/>
        <v>170</v>
      </c>
      <c r="H8" s="17">
        <f t="shared" si="3"/>
        <v>194</v>
      </c>
      <c r="I8" s="17">
        <f t="shared" si="3"/>
        <v>177</v>
      </c>
      <c r="J8" s="17">
        <f t="shared" si="3"/>
        <v>205</v>
      </c>
      <c r="K8" s="17">
        <f t="shared" si="3"/>
        <v>223</v>
      </c>
      <c r="L8" s="17">
        <f t="shared" si="3"/>
        <v>214</v>
      </c>
      <c r="M8" s="17">
        <f t="shared" si="3"/>
        <v>280</v>
      </c>
      <c r="N8" s="17">
        <f t="shared" si="3"/>
        <v>246</v>
      </c>
    </row>
    <row r="9" spans="1:14" ht="22.5" customHeight="1">
      <c r="A9" s="15" t="s">
        <v>10</v>
      </c>
      <c r="B9" s="16">
        <f t="shared" si="2"/>
        <v>2385</v>
      </c>
      <c r="C9" s="17">
        <f aca="true" t="shared" si="4" ref="C9:N9">C18+C30</f>
        <v>181</v>
      </c>
      <c r="D9" s="17">
        <f t="shared" si="4"/>
        <v>112</v>
      </c>
      <c r="E9" s="17">
        <f t="shared" si="4"/>
        <v>146</v>
      </c>
      <c r="F9" s="17">
        <f t="shared" si="4"/>
        <v>200</v>
      </c>
      <c r="G9" s="17">
        <f t="shared" si="4"/>
        <v>206</v>
      </c>
      <c r="H9" s="17">
        <f t="shared" si="4"/>
        <v>216</v>
      </c>
      <c r="I9" s="17">
        <f t="shared" si="4"/>
        <v>164</v>
      </c>
      <c r="J9" s="17">
        <f t="shared" si="4"/>
        <v>225</v>
      </c>
      <c r="K9" s="17">
        <f t="shared" si="4"/>
        <v>238</v>
      </c>
      <c r="L9" s="17">
        <f t="shared" si="4"/>
        <v>239</v>
      </c>
      <c r="M9" s="17">
        <f t="shared" si="4"/>
        <v>240</v>
      </c>
      <c r="N9" s="17">
        <f t="shared" si="4"/>
        <v>218</v>
      </c>
    </row>
    <row r="10" spans="1:14" ht="22.5" customHeight="1">
      <c r="A10" s="18" t="s">
        <v>11</v>
      </c>
      <c r="B10" s="16">
        <f t="shared" si="2"/>
        <v>3777</v>
      </c>
      <c r="C10" s="17">
        <f aca="true" t="shared" si="5" ref="C10:N10">C19+C31</f>
        <v>302</v>
      </c>
      <c r="D10" s="17">
        <f t="shared" si="5"/>
        <v>325</v>
      </c>
      <c r="E10" s="17">
        <f t="shared" si="5"/>
        <v>283</v>
      </c>
      <c r="F10" s="17">
        <f t="shared" si="5"/>
        <v>291</v>
      </c>
      <c r="G10" s="17">
        <f t="shared" si="5"/>
        <v>247</v>
      </c>
      <c r="H10" s="17">
        <f t="shared" si="5"/>
        <v>310</v>
      </c>
      <c r="I10" s="17">
        <f t="shared" si="5"/>
        <v>336</v>
      </c>
      <c r="J10" s="17">
        <f t="shared" si="5"/>
        <v>331</v>
      </c>
      <c r="K10" s="17">
        <f t="shared" si="5"/>
        <v>316</v>
      </c>
      <c r="L10" s="17">
        <f t="shared" si="5"/>
        <v>339</v>
      </c>
      <c r="M10" s="17">
        <f t="shared" si="5"/>
        <v>416</v>
      </c>
      <c r="N10" s="17">
        <f t="shared" si="5"/>
        <v>281</v>
      </c>
    </row>
    <row r="11" spans="1:14" ht="22.5" customHeight="1">
      <c r="A11" s="15" t="s">
        <v>12</v>
      </c>
      <c r="B11" s="16">
        <f t="shared" si="2"/>
        <v>4401</v>
      </c>
      <c r="C11" s="17">
        <f aca="true" t="shared" si="6" ref="C11:N13">C20+C32</f>
        <v>276</v>
      </c>
      <c r="D11" s="17">
        <f t="shared" si="6"/>
        <v>273</v>
      </c>
      <c r="E11" s="17">
        <f t="shared" si="6"/>
        <v>213</v>
      </c>
      <c r="F11" s="17">
        <f t="shared" si="6"/>
        <v>307</v>
      </c>
      <c r="G11" s="17">
        <f t="shared" si="6"/>
        <v>298</v>
      </c>
      <c r="H11" s="17">
        <f t="shared" si="6"/>
        <v>332</v>
      </c>
      <c r="I11" s="17">
        <f t="shared" si="6"/>
        <v>361</v>
      </c>
      <c r="J11" s="17">
        <f t="shared" si="6"/>
        <v>420</v>
      </c>
      <c r="K11" s="17">
        <f t="shared" si="6"/>
        <v>412</v>
      </c>
      <c r="L11" s="17">
        <f t="shared" si="6"/>
        <v>517</v>
      </c>
      <c r="M11" s="17">
        <f t="shared" si="6"/>
        <v>574</v>
      </c>
      <c r="N11" s="17">
        <f t="shared" si="6"/>
        <v>418</v>
      </c>
    </row>
    <row r="12" spans="1:14" ht="22.5" customHeight="1">
      <c r="A12" s="15" t="s">
        <v>13</v>
      </c>
      <c r="B12" s="16">
        <f t="shared" si="2"/>
        <v>1095</v>
      </c>
      <c r="C12" s="17">
        <f t="shared" si="6"/>
        <v>51</v>
      </c>
      <c r="D12" s="17">
        <f t="shared" si="6"/>
        <v>64</v>
      </c>
      <c r="E12" s="17">
        <f t="shared" si="6"/>
        <v>60</v>
      </c>
      <c r="F12" s="17">
        <f t="shared" si="6"/>
        <v>124</v>
      </c>
      <c r="G12" s="17">
        <f t="shared" si="6"/>
        <v>142</v>
      </c>
      <c r="H12" s="17">
        <f t="shared" si="6"/>
        <v>107</v>
      </c>
      <c r="I12" s="17">
        <f t="shared" si="6"/>
        <v>91</v>
      </c>
      <c r="J12" s="17">
        <f t="shared" si="6"/>
        <v>68</v>
      </c>
      <c r="K12" s="17">
        <f t="shared" si="6"/>
        <v>85</v>
      </c>
      <c r="L12" s="17">
        <f t="shared" si="6"/>
        <v>91</v>
      </c>
      <c r="M12" s="17">
        <f t="shared" si="6"/>
        <v>113</v>
      </c>
      <c r="N12" s="17">
        <f t="shared" si="6"/>
        <v>99</v>
      </c>
    </row>
    <row r="13" spans="1:14" ht="22.5" customHeight="1">
      <c r="A13" s="15" t="s">
        <v>14</v>
      </c>
      <c r="B13" s="16">
        <f t="shared" si="2"/>
        <v>4304</v>
      </c>
      <c r="C13" s="17">
        <f t="shared" si="6"/>
        <v>357</v>
      </c>
      <c r="D13" s="17">
        <f t="shared" si="6"/>
        <v>369</v>
      </c>
      <c r="E13" s="17">
        <f t="shared" si="6"/>
        <v>359</v>
      </c>
      <c r="F13" s="17">
        <f t="shared" si="6"/>
        <v>402</v>
      </c>
      <c r="G13" s="17">
        <f t="shared" si="6"/>
        <v>313</v>
      </c>
      <c r="H13" s="17">
        <f t="shared" si="6"/>
        <v>391</v>
      </c>
      <c r="I13" s="17">
        <f t="shared" si="6"/>
        <v>479</v>
      </c>
      <c r="J13" s="17">
        <f t="shared" si="6"/>
        <v>369</v>
      </c>
      <c r="K13" s="17">
        <f t="shared" si="6"/>
        <v>294</v>
      </c>
      <c r="L13" s="17">
        <f t="shared" si="6"/>
        <v>346</v>
      </c>
      <c r="M13" s="17">
        <f t="shared" si="6"/>
        <v>329</v>
      </c>
      <c r="N13" s="17">
        <f t="shared" si="6"/>
        <v>296</v>
      </c>
    </row>
    <row r="14" spans="1:15" ht="22.5" customHeight="1">
      <c r="A14" s="19" t="s">
        <v>16</v>
      </c>
      <c r="B14" s="16">
        <f t="shared" si="2"/>
        <v>4416</v>
      </c>
      <c r="C14" s="17">
        <f>C23+C32</f>
        <v>205</v>
      </c>
      <c r="D14" s="17">
        <f>D23+D32</f>
        <v>251</v>
      </c>
      <c r="E14" s="17">
        <f aca="true" t="shared" si="7" ref="E14:N14">E23+E35</f>
        <v>206</v>
      </c>
      <c r="F14" s="17">
        <f t="shared" si="7"/>
        <v>334</v>
      </c>
      <c r="G14" s="17">
        <f t="shared" si="7"/>
        <v>562</v>
      </c>
      <c r="H14" s="17">
        <f t="shared" si="7"/>
        <v>551</v>
      </c>
      <c r="I14" s="17">
        <f t="shared" si="7"/>
        <v>397</v>
      </c>
      <c r="J14" s="17">
        <f t="shared" si="7"/>
        <v>378</v>
      </c>
      <c r="K14" s="17">
        <f t="shared" si="7"/>
        <v>337</v>
      </c>
      <c r="L14" s="17">
        <f t="shared" si="7"/>
        <v>341</v>
      </c>
      <c r="M14" s="17">
        <f t="shared" si="7"/>
        <v>448</v>
      </c>
      <c r="N14" s="17">
        <f t="shared" si="7"/>
        <v>406</v>
      </c>
      <c r="O14" s="5"/>
    </row>
    <row r="15" spans="1:14" ht="22.5" customHeight="1">
      <c r="A15" s="20" t="s">
        <v>1</v>
      </c>
      <c r="B15" s="21">
        <f>SUM(C15:N15)</f>
        <v>22427</v>
      </c>
      <c r="C15" s="22">
        <f>SUM(C16:C23)</f>
        <v>1445</v>
      </c>
      <c r="D15" s="22">
        <f aca="true" t="shared" si="8" ref="D15:N15">SUM(D16:D23)</f>
        <v>1495</v>
      </c>
      <c r="E15" s="22">
        <f t="shared" si="8"/>
        <v>1394</v>
      </c>
      <c r="F15" s="22">
        <f t="shared" si="8"/>
        <v>1940</v>
      </c>
      <c r="G15" s="22">
        <f t="shared" si="8"/>
        <v>2054</v>
      </c>
      <c r="H15" s="22">
        <f t="shared" si="8"/>
        <v>2114</v>
      </c>
      <c r="I15" s="22">
        <f t="shared" si="8"/>
        <v>1929</v>
      </c>
      <c r="J15" s="22">
        <f t="shared" si="8"/>
        <v>1916</v>
      </c>
      <c r="K15" s="22">
        <f t="shared" si="8"/>
        <v>1878</v>
      </c>
      <c r="L15" s="22">
        <f t="shared" si="8"/>
        <v>1997</v>
      </c>
      <c r="M15" s="22">
        <f t="shared" si="8"/>
        <v>2187</v>
      </c>
      <c r="N15" s="22">
        <f t="shared" si="8"/>
        <v>2078</v>
      </c>
    </row>
    <row r="16" spans="1:14" ht="22.5" customHeight="1">
      <c r="A16" s="15" t="s">
        <v>8</v>
      </c>
      <c r="B16" s="16">
        <f>SUM(C16:N16)</f>
        <v>4290</v>
      </c>
      <c r="C16" s="17">
        <v>252</v>
      </c>
      <c r="D16" s="17">
        <v>257</v>
      </c>
      <c r="E16" s="17">
        <v>227</v>
      </c>
      <c r="F16" s="17">
        <v>393</v>
      </c>
      <c r="G16" s="17">
        <v>391</v>
      </c>
      <c r="H16" s="17">
        <v>371</v>
      </c>
      <c r="I16" s="17">
        <v>340</v>
      </c>
      <c r="J16" s="17">
        <v>371</v>
      </c>
      <c r="K16" s="17">
        <v>392</v>
      </c>
      <c r="L16" s="23">
        <v>402</v>
      </c>
      <c r="M16" s="23">
        <v>441</v>
      </c>
      <c r="N16" s="23">
        <v>453</v>
      </c>
    </row>
    <row r="17" spans="1:14" ht="22.5" customHeight="1">
      <c r="A17" s="18" t="s">
        <v>9</v>
      </c>
      <c r="B17" s="16">
        <f aca="true" t="shared" si="9" ref="B17:B23">SUM(C17:N17)</f>
        <v>2248</v>
      </c>
      <c r="C17" s="17">
        <v>176</v>
      </c>
      <c r="D17" s="17">
        <v>147</v>
      </c>
      <c r="E17" s="17">
        <v>146</v>
      </c>
      <c r="F17" s="17">
        <v>193</v>
      </c>
      <c r="G17" s="17">
        <v>166</v>
      </c>
      <c r="H17" s="17">
        <v>186</v>
      </c>
      <c r="I17" s="17">
        <v>169</v>
      </c>
      <c r="J17" s="17">
        <v>183</v>
      </c>
      <c r="K17" s="17">
        <v>198</v>
      </c>
      <c r="L17" s="23">
        <v>196</v>
      </c>
      <c r="M17" s="23">
        <v>252</v>
      </c>
      <c r="N17" s="23">
        <v>236</v>
      </c>
    </row>
    <row r="18" spans="1:14" ht="22.5" customHeight="1">
      <c r="A18" s="15" t="s">
        <v>10</v>
      </c>
      <c r="B18" s="16">
        <f t="shared" si="9"/>
        <v>2296</v>
      </c>
      <c r="C18" s="17">
        <v>177</v>
      </c>
      <c r="D18" s="17">
        <v>108</v>
      </c>
      <c r="E18" s="17">
        <v>142</v>
      </c>
      <c r="F18" s="17">
        <v>192</v>
      </c>
      <c r="G18" s="17">
        <v>204</v>
      </c>
      <c r="H18" s="17">
        <v>209</v>
      </c>
      <c r="I18" s="17">
        <v>164</v>
      </c>
      <c r="J18" s="17">
        <v>214</v>
      </c>
      <c r="K18" s="17">
        <v>224</v>
      </c>
      <c r="L18" s="23">
        <v>227</v>
      </c>
      <c r="M18" s="23">
        <v>229</v>
      </c>
      <c r="N18" s="23">
        <v>206</v>
      </c>
    </row>
    <row r="19" spans="1:14" ht="22.5" customHeight="1">
      <c r="A19" s="18" t="s">
        <v>11</v>
      </c>
      <c r="B19" s="16">
        <f t="shared" si="9"/>
        <v>1203</v>
      </c>
      <c r="C19" s="17">
        <v>75</v>
      </c>
      <c r="D19" s="17">
        <v>138</v>
      </c>
      <c r="E19" s="17">
        <v>87</v>
      </c>
      <c r="F19" s="17">
        <v>89</v>
      </c>
      <c r="G19" s="17">
        <v>86</v>
      </c>
      <c r="H19" s="17">
        <v>103</v>
      </c>
      <c r="I19" s="17">
        <v>68</v>
      </c>
      <c r="J19" s="17">
        <v>99</v>
      </c>
      <c r="K19" s="17">
        <v>114</v>
      </c>
      <c r="L19" s="23">
        <v>125</v>
      </c>
      <c r="M19" s="23">
        <v>115</v>
      </c>
      <c r="N19" s="23">
        <v>104</v>
      </c>
    </row>
    <row r="20" spans="1:14" ht="22.5" customHeight="1">
      <c r="A20" s="15" t="s">
        <v>12</v>
      </c>
      <c r="B20" s="16">
        <f t="shared" si="9"/>
        <v>2693</v>
      </c>
      <c r="C20" s="17">
        <v>214</v>
      </c>
      <c r="D20" s="17">
        <v>217</v>
      </c>
      <c r="E20" s="17">
        <v>167</v>
      </c>
      <c r="F20" s="17">
        <v>213</v>
      </c>
      <c r="G20" s="17">
        <v>190</v>
      </c>
      <c r="H20" s="17">
        <v>196</v>
      </c>
      <c r="I20" s="17">
        <v>221</v>
      </c>
      <c r="J20" s="17">
        <v>234</v>
      </c>
      <c r="K20" s="17">
        <v>234</v>
      </c>
      <c r="L20" s="23">
        <v>269</v>
      </c>
      <c r="M20" s="23">
        <v>260</v>
      </c>
      <c r="N20" s="23">
        <v>278</v>
      </c>
    </row>
    <row r="21" spans="1:14" ht="22.5" customHeight="1">
      <c r="A21" s="15" t="s">
        <v>13</v>
      </c>
      <c r="B21" s="16">
        <f t="shared" si="9"/>
        <v>1095</v>
      </c>
      <c r="C21" s="17">
        <v>51</v>
      </c>
      <c r="D21" s="17">
        <v>64</v>
      </c>
      <c r="E21" s="17">
        <v>60</v>
      </c>
      <c r="F21" s="17">
        <v>124</v>
      </c>
      <c r="G21" s="17">
        <v>142</v>
      </c>
      <c r="H21" s="17">
        <v>107</v>
      </c>
      <c r="I21" s="17">
        <v>91</v>
      </c>
      <c r="J21" s="17">
        <v>68</v>
      </c>
      <c r="K21" s="17">
        <v>85</v>
      </c>
      <c r="L21" s="23">
        <v>91</v>
      </c>
      <c r="M21" s="23">
        <v>113</v>
      </c>
      <c r="N21" s="23">
        <v>99</v>
      </c>
    </row>
    <row r="22" spans="1:14" ht="22.5" customHeight="1">
      <c r="A22" s="15" t="s">
        <v>14</v>
      </c>
      <c r="B22" s="16">
        <f t="shared" si="9"/>
        <v>4304</v>
      </c>
      <c r="C22" s="17">
        <v>357</v>
      </c>
      <c r="D22" s="17">
        <v>369</v>
      </c>
      <c r="E22" s="17">
        <v>359</v>
      </c>
      <c r="F22" s="17">
        <v>402</v>
      </c>
      <c r="G22" s="17">
        <v>313</v>
      </c>
      <c r="H22" s="17">
        <v>391</v>
      </c>
      <c r="I22" s="17">
        <v>479</v>
      </c>
      <c r="J22" s="17">
        <v>369</v>
      </c>
      <c r="K22" s="17">
        <v>294</v>
      </c>
      <c r="L22" s="23">
        <v>346</v>
      </c>
      <c r="M22" s="23">
        <v>329</v>
      </c>
      <c r="N22" s="23">
        <v>296</v>
      </c>
    </row>
    <row r="23" spans="1:14" ht="22.5" customHeight="1">
      <c r="A23" s="19" t="s">
        <v>16</v>
      </c>
      <c r="B23" s="16">
        <f t="shared" si="9"/>
        <v>4298</v>
      </c>
      <c r="C23" s="24">
        <v>143</v>
      </c>
      <c r="D23" s="24">
        <v>195</v>
      </c>
      <c r="E23" s="17">
        <v>206</v>
      </c>
      <c r="F23" s="17">
        <v>334</v>
      </c>
      <c r="G23" s="17">
        <v>562</v>
      </c>
      <c r="H23" s="17">
        <v>551</v>
      </c>
      <c r="I23" s="17">
        <v>397</v>
      </c>
      <c r="J23" s="17">
        <v>378</v>
      </c>
      <c r="K23" s="17">
        <v>337</v>
      </c>
      <c r="L23" s="23">
        <v>341</v>
      </c>
      <c r="M23" s="23">
        <v>448</v>
      </c>
      <c r="N23" s="23">
        <v>406</v>
      </c>
    </row>
    <row r="24" spans="1:14" ht="22.5" customHeight="1">
      <c r="A24" s="26" t="s">
        <v>15</v>
      </c>
      <c r="B24" s="27">
        <f>SUM(C24:N24)</f>
        <v>4767</v>
      </c>
      <c r="C24" s="28">
        <f>SUM(C25:C32)</f>
        <v>313</v>
      </c>
      <c r="D24" s="28">
        <f aca="true" t="shared" si="10" ref="D24:N24">SUM(D25:D32)</f>
        <v>259</v>
      </c>
      <c r="E24" s="28">
        <f t="shared" si="10"/>
        <v>257</v>
      </c>
      <c r="F24" s="28">
        <f t="shared" si="10"/>
        <v>337</v>
      </c>
      <c r="G24" s="28">
        <f t="shared" si="10"/>
        <v>301</v>
      </c>
      <c r="H24" s="28">
        <f t="shared" si="10"/>
        <v>388</v>
      </c>
      <c r="I24" s="28">
        <f t="shared" si="10"/>
        <v>449</v>
      </c>
      <c r="J24" s="28">
        <f t="shared" si="10"/>
        <v>478</v>
      </c>
      <c r="K24" s="28">
        <f t="shared" si="10"/>
        <v>449</v>
      </c>
      <c r="L24" s="28">
        <f t="shared" si="10"/>
        <v>510</v>
      </c>
      <c r="M24" s="28">
        <f t="shared" si="10"/>
        <v>675</v>
      </c>
      <c r="N24" s="28">
        <f t="shared" si="10"/>
        <v>351</v>
      </c>
    </row>
    <row r="25" spans="1:14" ht="22.5" customHeight="1">
      <c r="A25" s="15" t="s">
        <v>8</v>
      </c>
      <c r="B25" s="16">
        <f>SUM(C25:N25)</f>
        <v>59</v>
      </c>
      <c r="C25" s="17">
        <v>0</v>
      </c>
      <c r="D25" s="17">
        <v>0</v>
      </c>
      <c r="E25" s="17">
        <v>2</v>
      </c>
      <c r="F25" s="17">
        <v>2</v>
      </c>
      <c r="G25" s="17">
        <v>6</v>
      </c>
      <c r="H25" s="17">
        <v>9</v>
      </c>
      <c r="I25" s="17">
        <v>8</v>
      </c>
      <c r="J25" s="17">
        <v>8</v>
      </c>
      <c r="K25" s="17">
        <v>12</v>
      </c>
      <c r="L25" s="17">
        <v>4</v>
      </c>
      <c r="M25" s="17">
        <v>5</v>
      </c>
      <c r="N25" s="17">
        <v>3</v>
      </c>
    </row>
    <row r="26" spans="1:14" ht="22.5" customHeight="1">
      <c r="A26" s="18" t="s">
        <v>9</v>
      </c>
      <c r="B26" s="16">
        <f aca="true" t="shared" si="11" ref="B26:B32">SUM(C26:N26)</f>
        <v>108</v>
      </c>
      <c r="C26" s="17">
        <v>7</v>
      </c>
      <c r="D26" s="17">
        <v>3</v>
      </c>
      <c r="E26" s="17">
        <v>3</v>
      </c>
      <c r="F26" s="17">
        <v>10</v>
      </c>
      <c r="G26" s="17">
        <v>12</v>
      </c>
      <c r="H26" s="17">
        <v>17</v>
      </c>
      <c r="I26" s="17">
        <v>15</v>
      </c>
      <c r="J26" s="17">
        <v>8</v>
      </c>
      <c r="K26" s="17">
        <v>15</v>
      </c>
      <c r="L26" s="17">
        <v>7</v>
      </c>
      <c r="M26" s="17">
        <v>8</v>
      </c>
      <c r="N26" s="17">
        <v>3</v>
      </c>
    </row>
    <row r="27" spans="1:14" ht="22.5" customHeight="1">
      <c r="A27" s="15" t="s">
        <v>10</v>
      </c>
      <c r="B27" s="16">
        <f t="shared" si="11"/>
        <v>66</v>
      </c>
      <c r="C27" s="17">
        <v>6</v>
      </c>
      <c r="D27" s="17">
        <v>2</v>
      </c>
      <c r="E27" s="17">
        <v>3</v>
      </c>
      <c r="F27" s="17">
        <v>9</v>
      </c>
      <c r="G27" s="17">
        <v>6</v>
      </c>
      <c r="H27" s="17">
        <v>4</v>
      </c>
      <c r="I27" s="17">
        <v>9</v>
      </c>
      <c r="J27" s="17">
        <v>9</v>
      </c>
      <c r="K27" s="17">
        <v>2</v>
      </c>
      <c r="L27" s="17">
        <v>6</v>
      </c>
      <c r="M27" s="17">
        <v>6</v>
      </c>
      <c r="N27" s="17">
        <v>4</v>
      </c>
    </row>
    <row r="28" spans="1:14" ht="22.5" customHeight="1">
      <c r="A28" s="18" t="s">
        <v>11</v>
      </c>
      <c r="B28" s="16">
        <f t="shared" si="11"/>
        <v>19</v>
      </c>
      <c r="C28" s="17">
        <v>2</v>
      </c>
      <c r="D28" s="17">
        <v>1</v>
      </c>
      <c r="E28" s="17">
        <v>1</v>
      </c>
      <c r="F28" s="17">
        <v>4</v>
      </c>
      <c r="G28" s="17">
        <v>2</v>
      </c>
      <c r="H28" s="17">
        <v>0</v>
      </c>
      <c r="I28" s="17">
        <v>1</v>
      </c>
      <c r="J28" s="17">
        <v>2</v>
      </c>
      <c r="K28" s="17">
        <v>1</v>
      </c>
      <c r="L28" s="17">
        <v>1</v>
      </c>
      <c r="M28" s="17">
        <v>2</v>
      </c>
      <c r="N28" s="17">
        <v>2</v>
      </c>
    </row>
    <row r="29" spans="1:14" ht="22.5" customHeight="1">
      <c r="A29" s="15" t="s">
        <v>12</v>
      </c>
      <c r="B29" s="16">
        <f t="shared" si="11"/>
        <v>144</v>
      </c>
      <c r="C29" s="17">
        <v>5</v>
      </c>
      <c r="D29" s="17">
        <v>6</v>
      </c>
      <c r="E29" s="17">
        <v>2</v>
      </c>
      <c r="F29" s="17">
        <v>8</v>
      </c>
      <c r="G29" s="17">
        <v>4</v>
      </c>
      <c r="H29" s="17">
        <v>8</v>
      </c>
      <c r="I29" s="17">
        <v>8</v>
      </c>
      <c r="J29" s="17">
        <v>22</v>
      </c>
      <c r="K29" s="17">
        <v>25</v>
      </c>
      <c r="L29" s="17">
        <v>18</v>
      </c>
      <c r="M29" s="17">
        <v>28</v>
      </c>
      <c r="N29" s="17">
        <v>10</v>
      </c>
    </row>
    <row r="30" spans="1:14" ht="22.5" customHeight="1">
      <c r="A30" s="15" t="s">
        <v>13</v>
      </c>
      <c r="B30" s="16">
        <f t="shared" si="11"/>
        <v>89</v>
      </c>
      <c r="C30" s="17">
        <v>4</v>
      </c>
      <c r="D30" s="17">
        <v>4</v>
      </c>
      <c r="E30" s="17">
        <v>4</v>
      </c>
      <c r="F30" s="17">
        <v>8</v>
      </c>
      <c r="G30" s="17">
        <v>2</v>
      </c>
      <c r="H30" s="17">
        <v>7</v>
      </c>
      <c r="I30" s="17">
        <v>0</v>
      </c>
      <c r="J30" s="17">
        <v>11</v>
      </c>
      <c r="K30" s="17">
        <v>14</v>
      </c>
      <c r="L30" s="17">
        <v>12</v>
      </c>
      <c r="M30" s="17">
        <v>11</v>
      </c>
      <c r="N30" s="17">
        <v>12</v>
      </c>
    </row>
    <row r="31" spans="1:14" ht="22.5" customHeight="1">
      <c r="A31" s="15" t="s">
        <v>14</v>
      </c>
      <c r="B31" s="16">
        <f t="shared" si="11"/>
        <v>2574</v>
      </c>
      <c r="C31" s="17">
        <v>227</v>
      </c>
      <c r="D31" s="17">
        <v>187</v>
      </c>
      <c r="E31" s="17">
        <v>196</v>
      </c>
      <c r="F31" s="17">
        <v>202</v>
      </c>
      <c r="G31" s="17">
        <v>161</v>
      </c>
      <c r="H31" s="17">
        <v>207</v>
      </c>
      <c r="I31" s="17">
        <v>268</v>
      </c>
      <c r="J31" s="17">
        <v>232</v>
      </c>
      <c r="K31" s="17">
        <v>202</v>
      </c>
      <c r="L31" s="17">
        <v>214</v>
      </c>
      <c r="M31" s="17">
        <v>301</v>
      </c>
      <c r="N31" s="17">
        <v>177</v>
      </c>
    </row>
    <row r="32" spans="1:14" s="10" customFormat="1" ht="22.5" customHeight="1">
      <c r="A32" s="29" t="s">
        <v>16</v>
      </c>
      <c r="B32" s="32">
        <f t="shared" si="11"/>
        <v>1708</v>
      </c>
      <c r="C32" s="30">
        <v>62</v>
      </c>
      <c r="D32" s="30">
        <v>56</v>
      </c>
      <c r="E32" s="17">
        <v>46</v>
      </c>
      <c r="F32" s="17">
        <v>94</v>
      </c>
      <c r="G32" s="17">
        <v>108</v>
      </c>
      <c r="H32" s="17">
        <v>136</v>
      </c>
      <c r="I32" s="17">
        <v>140</v>
      </c>
      <c r="J32" s="17">
        <v>186</v>
      </c>
      <c r="K32" s="17">
        <v>178</v>
      </c>
      <c r="L32" s="17">
        <v>248</v>
      </c>
      <c r="M32" s="17">
        <v>314</v>
      </c>
      <c r="N32" s="17">
        <v>140</v>
      </c>
    </row>
  </sheetData>
  <sheetProtection/>
  <mergeCells count="4">
    <mergeCell ref="A1:N1"/>
    <mergeCell ref="A2:N2"/>
    <mergeCell ref="L3:N3"/>
    <mergeCell ref="A4:A5"/>
  </mergeCells>
  <printOptions horizontalCentered="1"/>
  <pageMargins left="0.1968503937007874" right="0.1968503937007874" top="0.3937007874015748" bottom="0.0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NAN</cp:lastModifiedBy>
  <cp:lastPrinted>2019-12-16T04:29:15Z</cp:lastPrinted>
  <dcterms:created xsi:type="dcterms:W3CDTF">2017-08-11T04:30:11Z</dcterms:created>
  <dcterms:modified xsi:type="dcterms:W3CDTF">2019-12-16T06:25:57Z</dcterms:modified>
  <cp:category/>
  <cp:version/>
  <cp:contentType/>
  <cp:contentStatus/>
</cp:coreProperties>
</file>